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ummary Table" sheetId="1" r:id="rId1"/>
    <sheet name="Database" sheetId="2" r:id="rId2"/>
    <sheet name="Literature" sheetId="3" r:id="rId3"/>
  </sheets>
  <definedNames/>
  <calcPr fullCalcOnLoad="1"/>
</workbook>
</file>

<file path=xl/sharedStrings.xml><?xml version="1.0" encoding="utf-8"?>
<sst xmlns="http://schemas.openxmlformats.org/spreadsheetml/2006/main" count="91" uniqueCount="35">
  <si>
    <t xml:space="preserve">Salmon Value Table  </t>
  </si>
  <si>
    <t>Location</t>
  </si>
  <si>
    <t>Year</t>
  </si>
  <si>
    <t>$/HH real (2006 $'s)</t>
  </si>
  <si>
    <t>Bell, et al</t>
  </si>
  <si>
    <t>Oregon</t>
  </si>
  <si>
    <t>Olsen et al</t>
  </si>
  <si>
    <t>Oregon, Washington</t>
  </si>
  <si>
    <t>Washington</t>
  </si>
  <si>
    <t>Layton, et al</t>
  </si>
  <si>
    <t>Loomis</t>
  </si>
  <si>
    <t xml:space="preserve">Hanemann, etal </t>
  </si>
  <si>
    <t>San Joaquin Valley, CA</t>
  </si>
  <si>
    <t>Average</t>
  </si>
  <si>
    <t>converted to 2006 base year</t>
  </si>
  <si>
    <t>$ / Household</t>
  </si>
  <si>
    <t>% Change in Fish</t>
  </si>
  <si>
    <t xml:space="preserve">Department of Agricultural and Resource Economics, Colorado State University. </t>
  </si>
  <si>
    <r>
      <t xml:space="preserve">Bell, K., Huppert, D. and Johnson, R., 2003. Willingness to Pay for Local Coho Salmon Enhancement in Coastal Communities. </t>
    </r>
    <r>
      <rPr>
        <i/>
        <sz val="11"/>
        <rFont val="Arial"/>
        <family val="2"/>
      </rPr>
      <t xml:space="preserve">Marine Resource Economics </t>
    </r>
    <r>
      <rPr>
        <sz val="11"/>
        <rFont val="Arial"/>
        <family val="2"/>
      </rPr>
      <t>18: 15-31.</t>
    </r>
  </si>
  <si>
    <r>
      <t xml:space="preserve">Layton, D., Brown., G. and Plummer, M., 2001. Valuing Multiple Programs to Improve Fish Populations. </t>
    </r>
    <r>
      <rPr>
        <i/>
        <sz val="11"/>
        <color indexed="8"/>
        <rFont val="Arial"/>
        <family val="2"/>
      </rPr>
      <t>University of Washington. Seattle, WA.</t>
    </r>
  </si>
  <si>
    <r>
      <t xml:space="preserve">Hanemann, M., J. Loomis and B. Kanninen, 1991. Statistical Efficiency of Double Bounded Dichotomous Choice Contingent Valuation. </t>
    </r>
    <r>
      <rPr>
        <i/>
        <sz val="11"/>
        <color indexed="8"/>
        <rFont val="Arial"/>
        <family val="2"/>
      </rPr>
      <t xml:space="preserve">American Journal of Agricultural Economics, </t>
    </r>
    <r>
      <rPr>
        <sz val="11"/>
        <color indexed="8"/>
        <rFont val="Arial"/>
        <family val="2"/>
      </rPr>
      <t>Volume 73(4): 1255-63</t>
    </r>
  </si>
  <si>
    <r>
      <t xml:space="preserve">Loomis, J., 1996. Measuring the Economic Benefits of Removing Dams and Restoring the Elwha River: Results of a Contingent Valuation Survey. </t>
    </r>
    <r>
      <rPr>
        <i/>
        <sz val="11"/>
        <color indexed="8"/>
        <rFont val="Arial"/>
        <family val="2"/>
      </rPr>
      <t xml:space="preserve">Water Resources Research </t>
    </r>
    <r>
      <rPr>
        <sz val="11"/>
        <color indexed="8"/>
        <rFont val="Arial"/>
        <family val="2"/>
      </rPr>
      <t>32(2): 441-447.</t>
    </r>
  </si>
  <si>
    <r>
      <t xml:space="preserve">Olsen, D., Richards, J. and D. Scott, 1991. “Existence and Sport Values for Doubling the Size of Columbia River Basin Salmon and Steelhead Runs.” </t>
    </r>
    <r>
      <rPr>
        <i/>
        <sz val="11"/>
        <color indexed="8"/>
        <rFont val="Arial"/>
        <family val="2"/>
      </rPr>
      <t>Rivers</t>
    </r>
    <r>
      <rPr>
        <sz val="11"/>
        <color indexed="8"/>
        <rFont val="Arial"/>
        <family val="2"/>
      </rPr>
      <t xml:space="preserve"> 2: 44-56.</t>
    </r>
  </si>
  <si>
    <t>References</t>
  </si>
  <si>
    <t># Fish in Thousands</t>
  </si>
  <si>
    <t>$HH Fish Thousands</t>
  </si>
  <si>
    <t>Total Economic Value of Salmon/Steelhead (per household)</t>
  </si>
  <si>
    <t>$/Household/ Fish(1000's)</t>
  </si>
  <si>
    <t>Change in # Fish in 1000's</t>
  </si>
  <si>
    <t>Total Economic Value is recreational use and passive use (existence) value</t>
  </si>
  <si>
    <t>►</t>
  </si>
  <si>
    <t xml:space="preserve">Loomis, J. and L. Richardson, 2007. Benefit Transfer and Visitor Use Estimating Models of Wildlife Recreation, Species and Habitats. </t>
  </si>
  <si>
    <r>
      <t>ENTER</t>
    </r>
    <r>
      <rPr>
        <sz val="10"/>
        <color indexed="12"/>
        <rFont val="Arial"/>
        <family val="2"/>
      </rPr>
      <t xml:space="preserve"> the appropriate individual or average value from the table above for the Summary Output Table:</t>
    </r>
  </si>
  <si>
    <r>
      <t xml:space="preserve">ENTER </t>
    </r>
    <r>
      <rPr>
        <sz val="10"/>
        <color indexed="12"/>
        <rFont val="Arial"/>
        <family val="2"/>
      </rPr>
      <t>the number of households in the study area for the Summary Output Table:</t>
    </r>
  </si>
  <si>
    <t>(See the Toolkit manual for defining the area of impact for T&amp;E species)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</si>
</sst>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_);\(#,##0.0000000\)"/>
    <numFmt numFmtId="166" formatCode="[$-409]dddd\,\ mmmm\ dd\,\ yyyy"/>
    <numFmt numFmtId="167" formatCode="[$-409]h:mm:ss\ AM/PM"/>
    <numFmt numFmtId="168" formatCode="&quot;$&quot;#,##0.00"/>
    <numFmt numFmtId="169" formatCode="0.0"/>
    <numFmt numFmtId="170" formatCode="&quot;$&quot;#,##0.0_);\(&quot;$&quot;#,##0.0\)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37" fontId="2" fillId="0" borderId="0" xfId="44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4" fontId="7" fillId="0" borderId="0" xfId="44" applyFont="1" applyAlignment="1">
      <alignment/>
    </xf>
    <xf numFmtId="164" fontId="7" fillId="0" borderId="0" xfId="42" applyNumberFormat="1" applyFont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7" fontId="7" fillId="0" borderId="12" xfId="44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7" fontId="1" fillId="0" borderId="13" xfId="44" applyNumberFormat="1" applyFont="1" applyFill="1" applyBorder="1" applyAlignment="1">
      <alignment horizontal="center"/>
    </xf>
    <xf numFmtId="37" fontId="2" fillId="0" borderId="14" xfId="44" applyNumberFormat="1" applyFont="1" applyBorder="1" applyAlignment="1">
      <alignment horizontal="center"/>
    </xf>
    <xf numFmtId="0" fontId="7" fillId="0" borderId="12" xfId="42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42" applyNumberFormat="1" applyFont="1" applyBorder="1" applyAlignment="1">
      <alignment horizontal="center"/>
    </xf>
    <xf numFmtId="7" fontId="7" fillId="0" borderId="16" xfId="44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7" fontId="1" fillId="0" borderId="17" xfId="44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8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7" fillId="4" borderId="0" xfId="0" applyNumberFormat="1" applyFont="1" applyFill="1" applyAlignment="1">
      <alignment/>
    </xf>
    <xf numFmtId="168" fontId="2" fillId="4" borderId="0" xfId="0" applyNumberFormat="1" applyFont="1" applyFill="1" applyAlignment="1">
      <alignment/>
    </xf>
    <xf numFmtId="7" fontId="2" fillId="0" borderId="14" xfId="44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7" fontId="2" fillId="0" borderId="22" xfId="44" applyNumberFormat="1" applyFont="1" applyBorder="1" applyAlignment="1">
      <alignment horizontal="center"/>
    </xf>
    <xf numFmtId="7" fontId="2" fillId="0" borderId="22" xfId="44" applyNumberFormat="1" applyFont="1" applyBorder="1" applyAlignment="1">
      <alignment horizontal="center"/>
    </xf>
    <xf numFmtId="7" fontId="2" fillId="0" borderId="23" xfId="44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7" fillId="0" borderId="24" xfId="0" applyNumberFormat="1" applyFont="1" applyBorder="1" applyAlignment="1" applyProtection="1">
      <alignment horizontal="center"/>
      <protection locked="0"/>
    </xf>
    <xf numFmtId="5" fontId="7" fillId="0" borderId="2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2">
      <selection activeCell="G26" sqref="G26"/>
    </sheetView>
  </sheetViews>
  <sheetFormatPr defaultColWidth="9.140625" defaultRowHeight="15"/>
  <cols>
    <col min="1" max="1" width="21.00390625" style="6" customWidth="1"/>
    <col min="2" max="2" width="23.57421875" style="14" customWidth="1"/>
    <col min="3" max="3" width="23.421875" style="14" customWidth="1"/>
    <col min="4" max="4" width="16.28125" style="14" customWidth="1"/>
    <col min="5" max="5" width="10.57421875" style="14" customWidth="1"/>
    <col min="6" max="6" width="13.7109375" style="14" customWidth="1"/>
    <col min="7" max="16384" width="9.140625" style="6" customWidth="1"/>
  </cols>
  <sheetData>
    <row r="1" ht="20.25">
      <c r="A1" s="11" t="s">
        <v>26</v>
      </c>
    </row>
    <row r="2" ht="12.75">
      <c r="A2" s="6" t="s">
        <v>14</v>
      </c>
    </row>
    <row r="3" ht="13.5" thickBot="1"/>
    <row r="4" spans="1:6" ht="14.25" thickBot="1" thickTop="1">
      <c r="A4" s="25" t="s">
        <v>1</v>
      </c>
      <c r="B4" s="26" t="s">
        <v>28</v>
      </c>
      <c r="C4" s="26" t="s">
        <v>27</v>
      </c>
      <c r="D4" s="26" t="s">
        <v>16</v>
      </c>
      <c r="E4" s="26" t="s">
        <v>2</v>
      </c>
      <c r="F4" s="27" t="s">
        <v>15</v>
      </c>
    </row>
    <row r="5" spans="1:6" ht="12.75">
      <c r="A5" s="20" t="s">
        <v>5</v>
      </c>
      <c r="B5" s="21">
        <v>100</v>
      </c>
      <c r="C5" s="22">
        <v>0.26066146739130436</v>
      </c>
      <c r="D5" s="23">
        <v>100</v>
      </c>
      <c r="E5" s="23">
        <v>2003</v>
      </c>
      <c r="F5" s="24">
        <v>26.924340514976354</v>
      </c>
    </row>
    <row r="6" spans="1:6" ht="12.75">
      <c r="A6" s="9" t="s">
        <v>5</v>
      </c>
      <c r="B6" s="19">
        <v>100</v>
      </c>
      <c r="C6" s="15">
        <v>1.2373976630434784</v>
      </c>
      <c r="D6" s="16">
        <v>100</v>
      </c>
      <c r="E6" s="16">
        <v>2003</v>
      </c>
      <c r="F6" s="17">
        <v>127.81373620599055</v>
      </c>
    </row>
    <row r="7" spans="1:6" ht="12.75">
      <c r="A7" s="9" t="s">
        <v>5</v>
      </c>
      <c r="B7" s="19">
        <v>100</v>
      </c>
      <c r="C7" s="15">
        <v>1.0933614130434783</v>
      </c>
      <c r="D7" s="16">
        <v>100</v>
      </c>
      <c r="E7" s="16">
        <v>2003</v>
      </c>
      <c r="F7" s="17">
        <v>112.93589069889649</v>
      </c>
    </row>
    <row r="8" spans="1:6" ht="12.75">
      <c r="A8" s="9" t="s">
        <v>5</v>
      </c>
      <c r="B8" s="19">
        <v>100</v>
      </c>
      <c r="C8" s="15">
        <v>0.2143604347826087</v>
      </c>
      <c r="D8" s="16">
        <v>100</v>
      </c>
      <c r="E8" s="16">
        <v>2003</v>
      </c>
      <c r="F8" s="17">
        <v>22.141797162375198</v>
      </c>
    </row>
    <row r="9" spans="1:6" ht="12.75">
      <c r="A9" s="9" t="s">
        <v>5</v>
      </c>
      <c r="B9" s="19">
        <v>100</v>
      </c>
      <c r="C9" s="15">
        <v>0.381701195652174</v>
      </c>
      <c r="D9" s="16">
        <v>100</v>
      </c>
      <c r="E9" s="16">
        <v>2003</v>
      </c>
      <c r="F9" s="17">
        <v>39.426820809248554</v>
      </c>
    </row>
    <row r="10" spans="1:6" ht="12.75">
      <c r="A10" s="9" t="s">
        <v>5</v>
      </c>
      <c r="B10" s="19">
        <v>100</v>
      </c>
      <c r="C10" s="15">
        <v>0.7166907065217392</v>
      </c>
      <c r="D10" s="16">
        <v>100</v>
      </c>
      <c r="E10" s="16">
        <v>2003</v>
      </c>
      <c r="F10" s="17">
        <v>74.02868102995271</v>
      </c>
    </row>
    <row r="11" spans="1:6" ht="12.75">
      <c r="A11" s="9" t="s">
        <v>7</v>
      </c>
      <c r="B11" s="19">
        <v>2500</v>
      </c>
      <c r="C11" s="15">
        <v>0.016160090322580645</v>
      </c>
      <c r="D11" s="16">
        <v>100</v>
      </c>
      <c r="E11" s="16">
        <v>1989</v>
      </c>
      <c r="F11" s="17">
        <v>28.122627430373097</v>
      </c>
    </row>
    <row r="12" spans="1:6" ht="12.75">
      <c r="A12" s="9" t="s">
        <v>8</v>
      </c>
      <c r="B12" s="19">
        <v>80</v>
      </c>
      <c r="C12" s="15">
        <v>1.534042527173913</v>
      </c>
      <c r="D12" s="16">
        <v>100</v>
      </c>
      <c r="E12" s="16">
        <v>2003</v>
      </c>
      <c r="F12" s="17">
        <v>126.76390961639518</v>
      </c>
    </row>
    <row r="13" spans="1:6" ht="12.75">
      <c r="A13" s="9" t="s">
        <v>8</v>
      </c>
      <c r="B13" s="19">
        <v>80</v>
      </c>
      <c r="C13" s="15">
        <v>1.5631731657608698</v>
      </c>
      <c r="D13" s="16">
        <v>100</v>
      </c>
      <c r="E13" s="16">
        <v>2003</v>
      </c>
      <c r="F13" s="17">
        <v>129.17108775617447</v>
      </c>
    </row>
    <row r="14" spans="1:6" ht="12.75">
      <c r="A14" s="9" t="s">
        <v>8</v>
      </c>
      <c r="B14" s="19">
        <v>80</v>
      </c>
      <c r="C14" s="15">
        <v>1.013027581521739</v>
      </c>
      <c r="D14" s="16">
        <v>100</v>
      </c>
      <c r="E14" s="16">
        <v>2003</v>
      </c>
      <c r="F14" s="17">
        <v>83.71041513399895</v>
      </c>
    </row>
    <row r="15" spans="1:6" ht="12.75">
      <c r="A15" s="9" t="s">
        <v>8</v>
      </c>
      <c r="B15" s="19">
        <v>80</v>
      </c>
      <c r="C15" s="15">
        <v>1.002889605978261</v>
      </c>
      <c r="D15" s="16">
        <v>100</v>
      </c>
      <c r="E15" s="16">
        <v>2003</v>
      </c>
      <c r="F15" s="17">
        <v>82.87267472411982</v>
      </c>
    </row>
    <row r="16" spans="1:6" ht="12.75">
      <c r="A16" s="9" t="s">
        <v>8</v>
      </c>
      <c r="B16" s="19">
        <v>250</v>
      </c>
      <c r="C16" s="15">
        <v>0.08093581027667983</v>
      </c>
      <c r="D16" s="16">
        <v>50</v>
      </c>
      <c r="E16" s="16">
        <v>2001</v>
      </c>
      <c r="F16" s="17">
        <v>20.11637414608513</v>
      </c>
    </row>
    <row r="17" spans="1:6" ht="12.75">
      <c r="A17" s="9" t="s">
        <v>8</v>
      </c>
      <c r="B17" s="19">
        <v>300</v>
      </c>
      <c r="C17" s="15">
        <v>0.29296154663267476</v>
      </c>
      <c r="D17" s="16">
        <v>600</v>
      </c>
      <c r="E17" s="16">
        <v>1996</v>
      </c>
      <c r="F17" s="17">
        <v>77.41145559642669</v>
      </c>
    </row>
    <row r="18" spans="1:6" ht="12.75">
      <c r="A18" s="9" t="s">
        <v>8</v>
      </c>
      <c r="B18" s="19">
        <v>300</v>
      </c>
      <c r="C18" s="15">
        <v>0.23677714042914805</v>
      </c>
      <c r="D18" s="16">
        <v>600</v>
      </c>
      <c r="E18" s="16">
        <v>1996</v>
      </c>
      <c r="F18" s="17">
        <v>62.56542301629007</v>
      </c>
    </row>
    <row r="19" spans="1:6" ht="12.75">
      <c r="A19" s="9" t="s">
        <v>8</v>
      </c>
      <c r="B19" s="19">
        <v>300</v>
      </c>
      <c r="C19" s="15">
        <v>0.2728956872742723</v>
      </c>
      <c r="D19" s="16">
        <v>600</v>
      </c>
      <c r="E19" s="16">
        <v>1996</v>
      </c>
      <c r="F19" s="17">
        <v>72.10930110352076</v>
      </c>
    </row>
    <row r="20" spans="1:6" ht="12.75">
      <c r="A20" s="9" t="s">
        <v>8</v>
      </c>
      <c r="B20" s="19">
        <v>1250</v>
      </c>
      <c r="C20" s="15">
        <v>0.02443007114624506</v>
      </c>
      <c r="D20" s="16">
        <v>50</v>
      </c>
      <c r="E20" s="16">
        <v>2001</v>
      </c>
      <c r="F20" s="17">
        <v>30.3601366263794</v>
      </c>
    </row>
    <row r="21" spans="1:6" ht="12.75">
      <c r="A21" s="9" t="s">
        <v>8</v>
      </c>
      <c r="B21" s="19">
        <v>26500</v>
      </c>
      <c r="C21" s="15">
        <v>0.0011608143784025654</v>
      </c>
      <c r="D21" s="16">
        <v>50</v>
      </c>
      <c r="E21" s="16">
        <v>2001</v>
      </c>
      <c r="F21" s="17">
        <v>30.58282711508145</v>
      </c>
    </row>
    <row r="22" spans="1:6" ht="12.75">
      <c r="A22" s="9" t="s">
        <v>8</v>
      </c>
      <c r="B22" s="19">
        <v>27000</v>
      </c>
      <c r="C22" s="15">
        <v>0.0008406616893573415</v>
      </c>
      <c r="D22" s="16">
        <v>50</v>
      </c>
      <c r="E22" s="16">
        <v>2001</v>
      </c>
      <c r="F22" s="17">
        <v>22.565969521807673</v>
      </c>
    </row>
    <row r="23" spans="1:6" ht="12.75">
      <c r="A23" s="9" t="s">
        <v>8</v>
      </c>
      <c r="B23" s="19">
        <v>37500</v>
      </c>
      <c r="C23" s="15">
        <v>0.0004138520609824957</v>
      </c>
      <c r="D23" s="16">
        <v>50</v>
      </c>
      <c r="E23" s="16">
        <v>2001</v>
      </c>
      <c r="F23" s="17">
        <v>15.429269574356281</v>
      </c>
    </row>
    <row r="24" spans="1:6" ht="13.5" thickBot="1">
      <c r="A24" s="10" t="s">
        <v>13</v>
      </c>
      <c r="B24" s="18">
        <f>AVERAGE(B5:B23)</f>
        <v>5095.789473684211</v>
      </c>
      <c r="C24" s="32">
        <f>AVERAGE(C5:C23)</f>
        <v>0.5233621807936795</v>
      </c>
      <c r="D24" s="18">
        <f>AVERAGE(D5:D23)</f>
        <v>165.78947368421052</v>
      </c>
      <c r="E24" s="18"/>
      <c r="F24" s="32">
        <f>AVERAGE(F5:F23)</f>
        <v>62.37119672539205</v>
      </c>
    </row>
    <row r="25" spans="1:6" ht="13.5" thickTop="1">
      <c r="A25" s="33"/>
      <c r="B25" s="34"/>
      <c r="C25" s="35"/>
      <c r="D25" s="34"/>
      <c r="E25" s="34"/>
      <c r="F25" s="36"/>
    </row>
    <row r="26" spans="1:6" ht="12.75">
      <c r="A26" s="9" t="s">
        <v>12</v>
      </c>
      <c r="B26" s="19">
        <v>14.9</v>
      </c>
      <c r="C26" s="15">
        <v>16.8479535621717</v>
      </c>
      <c r="D26" s="16">
        <v>14900</v>
      </c>
      <c r="E26" s="16">
        <v>1991</v>
      </c>
      <c r="F26" s="17">
        <v>191.93799264319497</v>
      </c>
    </row>
    <row r="27" spans="2:6" ht="13.5" thickBot="1">
      <c r="B27" s="6"/>
      <c r="C27" s="6"/>
      <c r="D27" s="6"/>
      <c r="E27" s="6"/>
      <c r="F27" s="6"/>
    </row>
    <row r="28" spans="1:6" ht="13.5" thickBot="1">
      <c r="A28" s="37" t="s">
        <v>32</v>
      </c>
      <c r="E28" s="38" t="s">
        <v>30</v>
      </c>
      <c r="F28" s="42"/>
    </row>
    <row r="29" spans="1:6" ht="13.5" thickBot="1">
      <c r="A29" s="37" t="s">
        <v>33</v>
      </c>
      <c r="E29" s="38" t="s">
        <v>30</v>
      </c>
      <c r="F29" s="41"/>
    </row>
    <row r="30" ht="12.75">
      <c r="A30" s="40" t="s">
        <v>34</v>
      </c>
    </row>
    <row r="32" ht="12.75">
      <c r="A32" s="6" t="s">
        <v>29</v>
      </c>
    </row>
    <row r="34" ht="12.75">
      <c r="A34" s="39" t="s">
        <v>31</v>
      </c>
    </row>
    <row r="35" ht="12.75">
      <c r="A35" s="39" t="s">
        <v>17</v>
      </c>
    </row>
  </sheetData>
  <sheetProtection password="C260" sheet="1"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3" width="20.7109375" style="0" customWidth="1"/>
    <col min="4" max="4" width="20.57421875" style="0" bestFit="1" customWidth="1"/>
    <col min="5" max="5" width="18.00390625" style="0" customWidth="1"/>
    <col min="6" max="6" width="9.8515625" style="0" customWidth="1"/>
    <col min="7" max="7" width="19.7109375" style="29" customWidth="1"/>
  </cols>
  <sheetData>
    <row r="1" spans="1:9" ht="15">
      <c r="A1" s="6" t="s">
        <v>0</v>
      </c>
      <c r="B1" s="6"/>
      <c r="C1" s="6"/>
      <c r="D1" s="6"/>
      <c r="E1" s="6"/>
      <c r="F1" s="6"/>
      <c r="G1" s="28"/>
      <c r="H1" s="6"/>
      <c r="I1" s="6"/>
    </row>
    <row r="2" spans="1:9" ht="15">
      <c r="A2" s="6"/>
      <c r="B2" s="1" t="s">
        <v>1</v>
      </c>
      <c r="C2" s="1" t="s">
        <v>24</v>
      </c>
      <c r="D2" s="1" t="s">
        <v>25</v>
      </c>
      <c r="E2" s="1" t="s">
        <v>16</v>
      </c>
      <c r="F2" s="1" t="s">
        <v>2</v>
      </c>
      <c r="G2" s="30" t="s">
        <v>3</v>
      </c>
      <c r="H2" s="6"/>
      <c r="I2" s="6"/>
    </row>
    <row r="3" spans="1:9" ht="15">
      <c r="A3" s="6" t="s">
        <v>4</v>
      </c>
      <c r="B3" s="6" t="s">
        <v>5</v>
      </c>
      <c r="C3" s="8">
        <v>100</v>
      </c>
      <c r="D3" s="7">
        <v>0.26066146739130436</v>
      </c>
      <c r="E3" s="6">
        <v>100</v>
      </c>
      <c r="F3" s="6">
        <v>2003</v>
      </c>
      <c r="G3" s="30">
        <v>26.924340514976354</v>
      </c>
      <c r="H3" s="6"/>
      <c r="I3" s="6"/>
    </row>
    <row r="4" spans="1:9" ht="15">
      <c r="A4" s="6" t="s">
        <v>4</v>
      </c>
      <c r="B4" s="6" t="s">
        <v>5</v>
      </c>
      <c r="C4" s="8">
        <v>100</v>
      </c>
      <c r="D4" s="7">
        <v>1.2373976630434784</v>
      </c>
      <c r="E4" s="6">
        <v>100</v>
      </c>
      <c r="F4" s="6">
        <v>2003</v>
      </c>
      <c r="G4" s="30">
        <v>127.81373620599055</v>
      </c>
      <c r="H4" s="6"/>
      <c r="I4" s="6"/>
    </row>
    <row r="5" spans="1:9" ht="15">
      <c r="A5" s="6" t="s">
        <v>4</v>
      </c>
      <c r="B5" s="6" t="s">
        <v>5</v>
      </c>
      <c r="C5" s="8">
        <v>100</v>
      </c>
      <c r="D5" s="7">
        <v>1.0933614130434783</v>
      </c>
      <c r="E5" s="6">
        <v>100</v>
      </c>
      <c r="F5" s="6">
        <v>2003</v>
      </c>
      <c r="G5" s="30">
        <v>112.93589069889649</v>
      </c>
      <c r="H5" s="6"/>
      <c r="I5" s="6"/>
    </row>
    <row r="6" spans="1:9" ht="15">
      <c r="A6" s="6" t="s">
        <v>4</v>
      </c>
      <c r="B6" s="6" t="s">
        <v>5</v>
      </c>
      <c r="C6" s="8">
        <v>100</v>
      </c>
      <c r="D6" s="7">
        <v>0.2143604347826087</v>
      </c>
      <c r="E6" s="6">
        <v>100</v>
      </c>
      <c r="F6" s="6">
        <v>2003</v>
      </c>
      <c r="G6" s="30">
        <v>22.141797162375198</v>
      </c>
      <c r="H6" s="6"/>
      <c r="I6" s="6"/>
    </row>
    <row r="7" spans="1:9" ht="15">
      <c r="A7" s="6" t="s">
        <v>4</v>
      </c>
      <c r="B7" s="6" t="s">
        <v>5</v>
      </c>
      <c r="C7" s="8">
        <v>100</v>
      </c>
      <c r="D7" s="7">
        <v>0.381701195652174</v>
      </c>
      <c r="E7" s="6">
        <v>100</v>
      </c>
      <c r="F7" s="6">
        <v>2003</v>
      </c>
      <c r="G7" s="30">
        <v>39.426820809248554</v>
      </c>
      <c r="H7" s="6"/>
      <c r="I7" s="6"/>
    </row>
    <row r="8" spans="1:9" ht="15">
      <c r="A8" s="6" t="s">
        <v>4</v>
      </c>
      <c r="B8" s="6" t="s">
        <v>5</v>
      </c>
      <c r="C8" s="8">
        <v>100</v>
      </c>
      <c r="D8" s="7">
        <v>0.7166907065217392</v>
      </c>
      <c r="E8" s="6">
        <v>100</v>
      </c>
      <c r="F8" s="6">
        <v>2003</v>
      </c>
      <c r="G8" s="30">
        <v>74.02868102995271</v>
      </c>
      <c r="H8" s="6"/>
      <c r="I8" s="6"/>
    </row>
    <row r="9" spans="1:9" ht="15">
      <c r="A9" s="6" t="s">
        <v>6</v>
      </c>
      <c r="B9" s="6" t="s">
        <v>7</v>
      </c>
      <c r="C9" s="8">
        <v>2500</v>
      </c>
      <c r="D9" s="7">
        <v>0.016160090322580645</v>
      </c>
      <c r="E9" s="6">
        <v>100</v>
      </c>
      <c r="F9" s="6">
        <v>1989</v>
      </c>
      <c r="G9" s="30">
        <v>28.122627430373097</v>
      </c>
      <c r="H9" s="6"/>
      <c r="I9" s="6"/>
    </row>
    <row r="10" spans="1:9" ht="15">
      <c r="A10" s="6" t="s">
        <v>4</v>
      </c>
      <c r="B10" s="6" t="s">
        <v>8</v>
      </c>
      <c r="C10" s="8">
        <v>80</v>
      </c>
      <c r="D10" s="7">
        <v>1.534042527173913</v>
      </c>
      <c r="E10" s="6">
        <v>100</v>
      </c>
      <c r="F10" s="6">
        <v>2003</v>
      </c>
      <c r="G10" s="30">
        <v>126.76390961639518</v>
      </c>
      <c r="H10" s="6"/>
      <c r="I10" s="6"/>
    </row>
    <row r="11" spans="1:9" ht="15">
      <c r="A11" s="6" t="s">
        <v>4</v>
      </c>
      <c r="B11" s="6" t="s">
        <v>8</v>
      </c>
      <c r="C11" s="8">
        <v>80</v>
      </c>
      <c r="D11" s="7">
        <v>1.5631731657608698</v>
      </c>
      <c r="E11" s="6">
        <v>100</v>
      </c>
      <c r="F11" s="6">
        <v>2003</v>
      </c>
      <c r="G11" s="30">
        <v>129.17108775617447</v>
      </c>
      <c r="H11" s="6"/>
      <c r="I11" s="6"/>
    </row>
    <row r="12" spans="1:9" ht="15">
      <c r="A12" s="6" t="s">
        <v>4</v>
      </c>
      <c r="B12" s="6" t="s">
        <v>8</v>
      </c>
      <c r="C12" s="8">
        <v>80</v>
      </c>
      <c r="D12" s="7">
        <v>1.013027581521739</v>
      </c>
      <c r="E12" s="6">
        <v>100</v>
      </c>
      <c r="F12" s="6">
        <v>2003</v>
      </c>
      <c r="G12" s="30">
        <v>83.71041513399895</v>
      </c>
      <c r="H12" s="6"/>
      <c r="I12" s="6"/>
    </row>
    <row r="13" spans="1:9" ht="15">
      <c r="A13" s="6" t="s">
        <v>4</v>
      </c>
      <c r="B13" s="6" t="s">
        <v>8</v>
      </c>
      <c r="C13" s="8">
        <v>80</v>
      </c>
      <c r="D13" s="7">
        <v>1.002889605978261</v>
      </c>
      <c r="E13" s="6">
        <v>100</v>
      </c>
      <c r="F13" s="6">
        <v>2003</v>
      </c>
      <c r="G13" s="30">
        <v>82.87267472411982</v>
      </c>
      <c r="H13" s="6"/>
      <c r="I13" s="6"/>
    </row>
    <row r="14" spans="1:9" ht="15">
      <c r="A14" s="6" t="s">
        <v>9</v>
      </c>
      <c r="B14" s="6" t="s">
        <v>8</v>
      </c>
      <c r="C14" s="8">
        <v>250</v>
      </c>
      <c r="D14" s="7">
        <v>0.08093581027667983</v>
      </c>
      <c r="E14" s="6">
        <v>50</v>
      </c>
      <c r="F14" s="6">
        <v>2001</v>
      </c>
      <c r="G14" s="30">
        <v>20.11637414608513</v>
      </c>
      <c r="H14" s="6"/>
      <c r="I14" s="6"/>
    </row>
    <row r="15" spans="1:9" ht="15">
      <c r="A15" s="6" t="s">
        <v>10</v>
      </c>
      <c r="B15" s="6" t="s">
        <v>8</v>
      </c>
      <c r="C15" s="8">
        <v>300</v>
      </c>
      <c r="D15" s="7">
        <v>0.29296154663267476</v>
      </c>
      <c r="E15" s="6">
        <v>600</v>
      </c>
      <c r="F15" s="6">
        <v>1996</v>
      </c>
      <c r="G15" s="30">
        <v>77.41145559642669</v>
      </c>
      <c r="H15" s="6"/>
      <c r="I15" s="6"/>
    </row>
    <row r="16" spans="1:9" ht="15">
      <c r="A16" s="6" t="s">
        <v>10</v>
      </c>
      <c r="B16" s="6" t="s">
        <v>8</v>
      </c>
      <c r="C16" s="8">
        <v>300</v>
      </c>
      <c r="D16" s="7">
        <v>0.23677714042914805</v>
      </c>
      <c r="E16" s="6">
        <v>600</v>
      </c>
      <c r="F16" s="6">
        <v>1996</v>
      </c>
      <c r="G16" s="30">
        <v>62.56542301629007</v>
      </c>
      <c r="H16" s="6"/>
      <c r="I16" s="6"/>
    </row>
    <row r="17" spans="1:9" ht="15">
      <c r="A17" s="6" t="s">
        <v>10</v>
      </c>
      <c r="B17" s="6" t="s">
        <v>8</v>
      </c>
      <c r="C17" s="8">
        <v>300</v>
      </c>
      <c r="D17" s="7">
        <v>0.2728956872742723</v>
      </c>
      <c r="E17" s="6">
        <v>600</v>
      </c>
      <c r="F17" s="6">
        <v>1996</v>
      </c>
      <c r="G17" s="30">
        <v>72.10930110352076</v>
      </c>
      <c r="H17" s="6"/>
      <c r="I17" s="6"/>
    </row>
    <row r="18" spans="1:9" ht="15">
      <c r="A18" s="6" t="s">
        <v>9</v>
      </c>
      <c r="B18" s="6" t="s">
        <v>8</v>
      </c>
      <c r="C18" s="8">
        <v>1250</v>
      </c>
      <c r="D18" s="7">
        <v>0.02443007114624506</v>
      </c>
      <c r="E18" s="6">
        <v>50</v>
      </c>
      <c r="F18" s="6">
        <v>2001</v>
      </c>
      <c r="G18" s="30">
        <v>30.3601366263794</v>
      </c>
      <c r="H18" s="6"/>
      <c r="I18" s="6"/>
    </row>
    <row r="19" spans="1:9" ht="15">
      <c r="A19" s="6" t="s">
        <v>9</v>
      </c>
      <c r="B19" s="6" t="s">
        <v>8</v>
      </c>
      <c r="C19" s="8">
        <v>26500</v>
      </c>
      <c r="D19" s="7">
        <v>0.0011608143784025654</v>
      </c>
      <c r="E19" s="6">
        <v>50</v>
      </c>
      <c r="F19" s="6">
        <v>2001</v>
      </c>
      <c r="G19" s="30">
        <v>30.58282711508145</v>
      </c>
      <c r="H19" s="6"/>
      <c r="I19" s="6"/>
    </row>
    <row r="20" spans="1:9" ht="15">
      <c r="A20" s="6" t="s">
        <v>9</v>
      </c>
      <c r="B20" s="6" t="s">
        <v>8</v>
      </c>
      <c r="C20" s="8">
        <v>27000</v>
      </c>
      <c r="D20" s="7">
        <v>0.0008406616893573415</v>
      </c>
      <c r="E20" s="6">
        <v>50</v>
      </c>
      <c r="F20" s="6">
        <v>2001</v>
      </c>
      <c r="G20" s="30">
        <v>22.565969521807673</v>
      </c>
      <c r="H20" s="6"/>
      <c r="I20" s="6"/>
    </row>
    <row r="21" spans="1:9" ht="15">
      <c r="A21" s="6" t="s">
        <v>9</v>
      </c>
      <c r="B21" s="6" t="s">
        <v>8</v>
      </c>
      <c r="C21" s="8">
        <v>37500</v>
      </c>
      <c r="D21" s="7">
        <v>0.0004138520609824957</v>
      </c>
      <c r="E21" s="6">
        <v>50</v>
      </c>
      <c r="F21" s="6">
        <v>2001</v>
      </c>
      <c r="G21" s="30">
        <v>15.429269574356281</v>
      </c>
      <c r="H21" s="6"/>
      <c r="I21" s="6"/>
    </row>
    <row r="22" spans="1:9" ht="15">
      <c r="A22" s="6" t="s">
        <v>11</v>
      </c>
      <c r="B22" s="6" t="s">
        <v>12</v>
      </c>
      <c r="C22" s="8">
        <v>14.9</v>
      </c>
      <c r="D22" s="7">
        <v>16.8479535621717</v>
      </c>
      <c r="E22" s="6">
        <v>14900</v>
      </c>
      <c r="F22" s="6">
        <v>1991</v>
      </c>
      <c r="G22" s="30">
        <v>191.93799264319497</v>
      </c>
      <c r="H22" s="6"/>
      <c r="I22" s="6"/>
    </row>
    <row r="23" spans="1:7" s="2" customFormat="1" ht="12.75">
      <c r="A23" s="2" t="s">
        <v>13</v>
      </c>
      <c r="C23" s="4">
        <f>AVERAGE(C3:C22)</f>
        <v>4841.745</v>
      </c>
      <c r="D23" s="3">
        <f>AVERAGE(D3:D22)</f>
        <v>1.3395917498625804</v>
      </c>
      <c r="E23" s="2">
        <f>AVERAGE(E3:E22)</f>
        <v>902.5</v>
      </c>
      <c r="G23" s="31">
        <v>68.8495365212822</v>
      </c>
    </row>
    <row r="24" spans="1:9" ht="15">
      <c r="A24" s="6"/>
      <c r="B24" s="6"/>
      <c r="C24" s="6"/>
      <c r="D24" s="6"/>
      <c r="E24" s="6"/>
      <c r="F24" s="6"/>
      <c r="G24" s="28"/>
      <c r="H24" s="6"/>
      <c r="I24" s="6"/>
    </row>
    <row r="25" spans="1:9" ht="15">
      <c r="A25" s="6"/>
      <c r="B25" s="6"/>
      <c r="C25" s="6"/>
      <c r="D25" s="6"/>
      <c r="E25" s="6"/>
      <c r="F25" s="6"/>
      <c r="G25" s="28"/>
      <c r="H25" s="6"/>
      <c r="I25" s="6"/>
    </row>
    <row r="26" spans="1:9" ht="15">
      <c r="A26" s="6"/>
      <c r="B26" s="6"/>
      <c r="C26" s="6"/>
      <c r="D26" s="6"/>
      <c r="E26" s="6"/>
      <c r="F26" s="6"/>
      <c r="G26" s="28"/>
      <c r="H26" s="6"/>
      <c r="I26" s="6"/>
    </row>
    <row r="27" spans="1:9" ht="15">
      <c r="A27" s="6"/>
      <c r="B27" s="6"/>
      <c r="C27" s="6"/>
      <c r="D27" s="6"/>
      <c r="E27" s="6"/>
      <c r="F27" s="6"/>
      <c r="G27" s="28"/>
      <c r="H27" s="6"/>
      <c r="I27" s="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94.7109375" style="5" bestFit="1" customWidth="1"/>
    <col min="2" max="16384" width="9.140625" style="5" customWidth="1"/>
  </cols>
  <sheetData>
    <row r="1" ht="15">
      <c r="A1" s="13" t="s">
        <v>23</v>
      </c>
    </row>
    <row r="3" ht="14.25">
      <c r="A3" s="12" t="s">
        <v>18</v>
      </c>
    </row>
    <row r="5" ht="14.25">
      <c r="A5" s="5" t="s">
        <v>20</v>
      </c>
    </row>
    <row r="7" ht="14.25">
      <c r="A7" s="12" t="s">
        <v>19</v>
      </c>
    </row>
    <row r="9" ht="14.25">
      <c r="A9" s="12" t="s">
        <v>21</v>
      </c>
    </row>
    <row r="11" ht="14.25">
      <c r="A11" s="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dowuser</cp:lastModifiedBy>
  <cp:lastPrinted>2007-12-24T15:54:41Z</cp:lastPrinted>
  <dcterms:created xsi:type="dcterms:W3CDTF">2007-11-09T20:56:32Z</dcterms:created>
  <dcterms:modified xsi:type="dcterms:W3CDTF">2008-07-23T14:17:40Z</dcterms:modified>
  <cp:category/>
  <cp:version/>
  <cp:contentType/>
  <cp:contentStatus/>
</cp:coreProperties>
</file>