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L:\Reports\corn\2019\"/>
    </mc:Choice>
  </mc:AlternateContent>
  <xr:revisionPtr revIDLastSave="0" documentId="10_ncr:100000_{8635D323-E807-4D0E-A8C6-E3E130196C55}" xr6:coauthVersionLast="31" xr6:coauthVersionMax="31" xr10:uidLastSave="{00000000-0000-0000-0000-000000000000}"/>
  <bookViews>
    <workbookView xWindow="0" yWindow="0" windowWidth="25200" windowHeight="11475" xr2:uid="{00000000-000D-0000-FFFF-FFFF00000000}"/>
  </bookViews>
  <sheets>
    <sheet name="Entry Form-Corn" sheetId="1" r:id="rId1"/>
    <sheet name="Invoice (Automatic Fill-In)" sheetId="3" r:id="rId2"/>
  </sheets>
  <calcPr calcId="179017" concurrentCalc="0"/>
</workbook>
</file>

<file path=xl/calcChain.xml><?xml version="1.0" encoding="utf-8"?>
<calcChain xmlns="http://schemas.openxmlformats.org/spreadsheetml/2006/main">
  <c r="O27" i="1" l="1"/>
  <c r="L22" i="3"/>
  <c r="O28" i="1"/>
  <c r="L23" i="3"/>
  <c r="O29" i="1"/>
  <c r="L24" i="3"/>
  <c r="O30" i="1"/>
  <c r="L25" i="3"/>
  <c r="L42" i="3"/>
  <c r="B22" i="3"/>
  <c r="C22" i="3"/>
  <c r="D22" i="3"/>
  <c r="E22" i="3"/>
  <c r="F22" i="3"/>
  <c r="G22" i="3"/>
  <c r="H22" i="3"/>
  <c r="I22" i="3"/>
  <c r="J22" i="3"/>
  <c r="K22" i="3"/>
  <c r="B23" i="3"/>
  <c r="C23" i="3"/>
  <c r="D23" i="3"/>
  <c r="E23" i="3"/>
  <c r="F23" i="3"/>
  <c r="G23" i="3"/>
  <c r="H23" i="3"/>
  <c r="I23" i="3"/>
  <c r="J23" i="3"/>
  <c r="K23" i="3"/>
  <c r="B24" i="3"/>
  <c r="C24" i="3"/>
  <c r="D24" i="3"/>
  <c r="E24" i="3"/>
  <c r="F24" i="3"/>
  <c r="G24" i="3"/>
  <c r="H24" i="3"/>
  <c r="I24" i="3"/>
  <c r="J24" i="3"/>
  <c r="K24" i="3"/>
  <c r="B25" i="3"/>
  <c r="C25" i="3"/>
  <c r="D25" i="3"/>
  <c r="E25" i="3"/>
  <c r="F25" i="3"/>
  <c r="G25" i="3"/>
  <c r="H25" i="3"/>
  <c r="I25" i="3"/>
  <c r="J25" i="3"/>
  <c r="K25" i="3"/>
  <c r="B26" i="3"/>
  <c r="C26" i="3"/>
  <c r="D26" i="3"/>
  <c r="E26" i="3"/>
  <c r="F26" i="3"/>
  <c r="G26" i="3"/>
  <c r="H26" i="3"/>
  <c r="I26" i="3"/>
  <c r="J26" i="3"/>
  <c r="K26" i="3"/>
  <c r="B27" i="3"/>
  <c r="C27" i="3"/>
  <c r="D27" i="3"/>
  <c r="E27" i="3"/>
  <c r="F27" i="3"/>
  <c r="G27" i="3"/>
  <c r="H27" i="3"/>
  <c r="I27" i="3"/>
  <c r="J27" i="3"/>
  <c r="K27" i="3"/>
  <c r="B28" i="3"/>
  <c r="C28" i="3"/>
  <c r="D28" i="3"/>
  <c r="E28" i="3"/>
  <c r="F28" i="3"/>
  <c r="G28" i="3"/>
  <c r="H28" i="3"/>
  <c r="I28" i="3"/>
  <c r="J28" i="3"/>
  <c r="K28" i="3"/>
  <c r="L26" i="3"/>
  <c r="L27" i="3"/>
  <c r="L28" i="3"/>
  <c r="B29" i="3"/>
  <c r="C29" i="3"/>
  <c r="D29" i="3"/>
  <c r="E29" i="3"/>
  <c r="F29" i="3"/>
  <c r="G29" i="3"/>
  <c r="H29" i="3"/>
  <c r="I29" i="3"/>
  <c r="J29" i="3"/>
  <c r="K29" i="3"/>
  <c r="L29" i="3"/>
  <c r="B30" i="3"/>
  <c r="C30" i="3"/>
  <c r="D30" i="3"/>
  <c r="E30" i="3"/>
  <c r="F30" i="3"/>
  <c r="G30" i="3"/>
  <c r="H30" i="3"/>
  <c r="I30" i="3"/>
  <c r="J30" i="3"/>
  <c r="K30" i="3"/>
  <c r="L30" i="3"/>
  <c r="B31" i="3"/>
  <c r="C31" i="3"/>
  <c r="D31" i="3"/>
  <c r="E31" i="3"/>
  <c r="F31" i="3"/>
  <c r="G31" i="3"/>
  <c r="H31" i="3"/>
  <c r="I31" i="3"/>
  <c r="J31" i="3"/>
  <c r="K31" i="3"/>
  <c r="L31" i="3"/>
  <c r="B32" i="3"/>
  <c r="C32" i="3"/>
  <c r="D32" i="3"/>
  <c r="E32" i="3"/>
  <c r="F32" i="3"/>
  <c r="G32" i="3"/>
  <c r="H32" i="3"/>
  <c r="I32" i="3"/>
  <c r="J32" i="3"/>
  <c r="K32" i="3"/>
  <c r="L32" i="3"/>
  <c r="B33" i="3"/>
  <c r="C33" i="3"/>
  <c r="D33" i="3"/>
  <c r="E33" i="3"/>
  <c r="F33" i="3"/>
  <c r="G33" i="3"/>
  <c r="H33" i="3"/>
  <c r="I33" i="3"/>
  <c r="J33" i="3"/>
  <c r="K33" i="3"/>
  <c r="L33" i="3"/>
  <c r="B34" i="3"/>
  <c r="C34" i="3"/>
  <c r="D34" i="3"/>
  <c r="E34" i="3"/>
  <c r="F34" i="3"/>
  <c r="G34" i="3"/>
  <c r="H34" i="3"/>
  <c r="I34" i="3"/>
  <c r="J34" i="3"/>
  <c r="K34" i="3"/>
  <c r="L34" i="3"/>
  <c r="B35" i="3"/>
  <c r="C35" i="3"/>
  <c r="D35" i="3"/>
  <c r="E35" i="3"/>
  <c r="F35" i="3"/>
  <c r="G35" i="3"/>
  <c r="H35" i="3"/>
  <c r="I35" i="3"/>
  <c r="J35" i="3"/>
  <c r="K35" i="3"/>
  <c r="L35" i="3"/>
  <c r="B36" i="3"/>
  <c r="C36" i="3"/>
  <c r="D36" i="3"/>
  <c r="E36" i="3"/>
  <c r="F36" i="3"/>
  <c r="G36" i="3"/>
  <c r="H36" i="3"/>
  <c r="I36" i="3"/>
  <c r="J36" i="3"/>
  <c r="K36" i="3"/>
  <c r="L36" i="3"/>
  <c r="B37" i="3"/>
  <c r="C37" i="3"/>
  <c r="D37" i="3"/>
  <c r="E37" i="3"/>
  <c r="F37" i="3"/>
  <c r="G37" i="3"/>
  <c r="H37" i="3"/>
  <c r="I37" i="3"/>
  <c r="J37" i="3"/>
  <c r="K37" i="3"/>
  <c r="L37" i="3"/>
  <c r="B38" i="3"/>
  <c r="C38" i="3"/>
  <c r="D38" i="3"/>
  <c r="E38" i="3"/>
  <c r="F38" i="3"/>
  <c r="G38" i="3"/>
  <c r="H38" i="3"/>
  <c r="I38" i="3"/>
  <c r="J38" i="3"/>
  <c r="K38" i="3"/>
  <c r="L38" i="3"/>
  <c r="B39" i="3"/>
  <c r="C39" i="3"/>
  <c r="D39" i="3"/>
  <c r="E39" i="3"/>
  <c r="F39" i="3"/>
  <c r="G39" i="3"/>
  <c r="H39" i="3"/>
  <c r="I39" i="3"/>
  <c r="J39" i="3"/>
  <c r="K39" i="3"/>
  <c r="L39" i="3"/>
  <c r="B40" i="3"/>
  <c r="C40" i="3"/>
  <c r="D40" i="3"/>
  <c r="E40" i="3"/>
  <c r="F40" i="3"/>
  <c r="G40" i="3"/>
  <c r="H40" i="3"/>
  <c r="I40" i="3"/>
  <c r="J40" i="3"/>
  <c r="K40" i="3"/>
  <c r="L40" i="3"/>
  <c r="B41" i="3"/>
  <c r="C41" i="3"/>
  <c r="D41" i="3"/>
  <c r="E41" i="3"/>
  <c r="F41" i="3"/>
  <c r="G41" i="3"/>
  <c r="H41" i="3"/>
  <c r="I41" i="3"/>
  <c r="J41" i="3"/>
  <c r="K41" i="3"/>
  <c r="L41" i="3"/>
  <c r="B15" i="3"/>
  <c r="B16" i="3"/>
  <c r="B14" i="3"/>
  <c r="L44" i="3"/>
  <c r="L6" i="3"/>
  <c r="N28" i="1"/>
  <c r="N29" i="1"/>
  <c r="N30" i="1"/>
  <c r="N31" i="1"/>
  <c r="N32" i="1"/>
  <c r="N33" i="1"/>
  <c r="N34" i="1"/>
  <c r="N35" i="1"/>
  <c r="N36" i="1"/>
  <c r="N37" i="1"/>
  <c r="N38" i="1"/>
  <c r="N39" i="1"/>
  <c r="N40" i="1"/>
  <c r="N41" i="1"/>
  <c r="N42" i="1"/>
  <c r="N43" i="1"/>
  <c r="N44" i="1"/>
  <c r="N45" i="1"/>
  <c r="N46" i="1"/>
  <c r="N27" i="1"/>
  <c r="M28" i="1"/>
  <c r="M29" i="1"/>
  <c r="M30" i="1"/>
  <c r="M31" i="1"/>
  <c r="M32" i="1"/>
  <c r="M33" i="1"/>
  <c r="M34" i="1"/>
  <c r="M35" i="1"/>
  <c r="M36" i="1"/>
  <c r="M37" i="1"/>
  <c r="M38" i="1"/>
  <c r="M39" i="1"/>
  <c r="M40" i="1"/>
  <c r="M41" i="1"/>
  <c r="M42" i="1"/>
  <c r="M43" i="1"/>
  <c r="M44" i="1"/>
  <c r="M45" i="1"/>
  <c r="M46" i="1"/>
  <c r="M27" i="1"/>
  <c r="D17" i="1"/>
  <c r="D16" i="1"/>
  <c r="O31" i="1"/>
  <c r="O32" i="1"/>
  <c r="O33" i="1"/>
  <c r="O34" i="1"/>
  <c r="O35" i="1"/>
  <c r="O36" i="1"/>
  <c r="O37" i="1"/>
  <c r="O38" i="1"/>
  <c r="O39" i="1"/>
  <c r="O40" i="1"/>
  <c r="O41" i="1"/>
  <c r="O42" i="1"/>
  <c r="O43" i="1"/>
  <c r="O44" i="1"/>
  <c r="O45" i="1"/>
  <c r="O46" i="1"/>
  <c r="O47" i="1"/>
  <c r="B19" i="1"/>
</calcChain>
</file>

<file path=xl/sharedStrings.xml><?xml version="1.0" encoding="utf-8"?>
<sst xmlns="http://schemas.openxmlformats.org/spreadsheetml/2006/main" count="78" uniqueCount="60">
  <si>
    <t>1170 Campus Delivery</t>
  </si>
  <si>
    <t>Fort Collins CO 80523-1170</t>
  </si>
  <si>
    <t>Burlington</t>
  </si>
  <si>
    <t>Holyoke</t>
  </si>
  <si>
    <t>Rocky Ford</t>
  </si>
  <si>
    <t>Wiggins</t>
  </si>
  <si>
    <t>Yuma</t>
  </si>
  <si>
    <t>Dailey</t>
  </si>
  <si>
    <t>Akron</t>
  </si>
  <si>
    <t>Irrigated Grain Trials</t>
  </si>
  <si>
    <t>Entrant Information:</t>
  </si>
  <si>
    <t>Contact Person:</t>
  </si>
  <si>
    <t>Company Name:</t>
  </si>
  <si>
    <t>Address:</t>
  </si>
  <si>
    <t>Phone:</t>
  </si>
  <si>
    <t>Email:</t>
  </si>
  <si>
    <t>Deadlines:</t>
  </si>
  <si>
    <t>Send entry form and check to:</t>
  </si>
  <si>
    <t>Email: sally.jones@colostate.edu</t>
  </si>
  <si>
    <t xml:space="preserve">Total amount due: </t>
  </si>
  <si>
    <t>Relative Maturity</t>
  </si>
  <si>
    <t>Brand name as it will appear in the result tables:</t>
  </si>
  <si>
    <t>Send seed to:</t>
  </si>
  <si>
    <t>Crops Testing Program</t>
  </si>
  <si>
    <t>40335 CR GG</t>
  </si>
  <si>
    <t>Akron, CO 80720</t>
  </si>
  <si>
    <t>TOTAL COST</t>
  </si>
  <si>
    <t>TOTALS</t>
  </si>
  <si>
    <t>Entries</t>
  </si>
  <si>
    <t>Pounds of Seed</t>
  </si>
  <si>
    <t xml:space="preserve"> All entries must be Roundup resistant. </t>
  </si>
  <si>
    <t>*Hybrids at trial locations where Bacterial Leaf Streak is present will be rated for resistance/susceptibility to X. vasicola pv vasculorum (Xvv).  Disease scores will be reported in the trial results tables.</t>
  </si>
  <si>
    <t>Hybrid Name or Experimental No.</t>
  </si>
  <si>
    <r>
      <rPr>
        <b/>
        <sz val="12"/>
        <rFont val="Arial"/>
        <family val="2"/>
      </rPr>
      <t>Entry form</t>
    </r>
    <r>
      <rPr>
        <sz val="12"/>
        <rFont val="Arial"/>
        <family val="2"/>
      </rPr>
      <t xml:space="preserve"> by March 15, 2019</t>
    </r>
  </si>
  <si>
    <r>
      <rPr>
        <b/>
        <sz val="12"/>
        <rFont val="Arial"/>
        <family val="2"/>
      </rPr>
      <t>Seed and payment</t>
    </r>
    <r>
      <rPr>
        <sz val="12"/>
        <rFont val="Arial"/>
        <family val="2"/>
      </rPr>
      <t xml:space="preserve"> by April 5, 2019</t>
    </r>
  </si>
  <si>
    <t>Sally Jones-Diamond</t>
  </si>
  <si>
    <t>Phone: 970-214-4611</t>
  </si>
  <si>
    <t>Ed Asfeld</t>
  </si>
  <si>
    <r>
      <rPr>
        <sz val="12"/>
        <rFont val="Arial"/>
        <family val="2"/>
      </rPr>
      <t>Please make check payable to</t>
    </r>
    <r>
      <rPr>
        <b/>
        <sz val="12"/>
        <rFont val="Arial"/>
        <family val="2"/>
      </rPr>
      <t xml:space="preserve"> 
Colorado State University</t>
    </r>
  </si>
  <si>
    <t>2019 CSU CORN HYBRID PERFORMANCE TRIAL ENTRIES</t>
  </si>
  <si>
    <t>Traits or Trait Package</t>
  </si>
  <si>
    <t>Testing Fees</t>
  </si>
  <si>
    <t>CSU Crops Testing Program</t>
  </si>
  <si>
    <t>Permission is hereby given to Colorado State University (CSU) to test varieties and/or hybrids designated on the above entry form in the manner indicated in the entry letter.  I understand that CSU seeks to protect the genetics and intellectual property rights of entrants and that the seed will not be used for breeding, selection, genetic engineering, etc. purposes.  I certify that seed submitted for testing is a true sample of the seed being offered for sale.
Entry fees furnished by the sponsor are to be used by the University without an itemized accounting to provide the necessary personnel, equipment, supplies, commodities, travel, and other items needed in connection with the project.                        
I understand that all results from CSU Crop Performance Tests belong to the University and the public and shall be controlled by the University so as to produce the greatest benefit to the public.  Performance data may be used in the following ways:  1) Tables may be reproduced in their entirety provided the source is referenced and data are not manipulated or reinterpreted; 2) Advertising statements by an individual company about the performance of its entries may be made as long as they are accurate statements about the data as published, with no reference to other companies' names or cultivars.</t>
  </si>
  <si>
    <t>Irrigated Silage Trial</t>
  </si>
  <si>
    <t>Fruita</t>
  </si>
  <si>
    <t>Dryland Grain Trials</t>
  </si>
  <si>
    <t>Total number of grain entries at $250 per entry:</t>
  </si>
  <si>
    <t>Total number of silage entries at $345 per entry:</t>
  </si>
  <si>
    <t>2019 ENTRY FORM: CSU GRAIN AND SILAGE CORN PERFORMANCE TRIALS</t>
  </si>
  <si>
    <t>AMOUNT DUE</t>
  </si>
  <si>
    <t>PAYMENT</t>
  </si>
  <si>
    <t>AMOUNT</t>
  </si>
  <si>
    <t>Bill To:</t>
  </si>
  <si>
    <t>Phone: 970-491-1914</t>
  </si>
  <si>
    <t>Dept. of Soil and Crop Sciences</t>
  </si>
  <si>
    <t>DATE:</t>
  </si>
  <si>
    <t>INVOICE</t>
  </si>
  <si>
    <t>INVOICE TOTAL</t>
  </si>
  <si>
    <t>Please make check payable to Colorado State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</si>
</sst>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 \ "/>
    <numFmt numFmtId="165" formatCode="[$-409]mmmm\ d\,\ yyyy;@"/>
  </numFmts>
  <fonts count="13" x14ac:knownFonts="1">
    <font>
      <sz val="10"/>
      <name val="Arial"/>
    </font>
    <font>
      <b/>
      <sz val="18"/>
      <name val="Arial"/>
      <family val="2"/>
    </font>
    <font>
      <sz val="10"/>
      <name val="Arial"/>
      <family val="2"/>
    </font>
    <font>
      <b/>
      <sz val="12"/>
      <name val="Arial"/>
      <family val="2"/>
    </font>
    <font>
      <sz val="12"/>
      <name val="Arial"/>
      <family val="2"/>
    </font>
    <font>
      <b/>
      <sz val="14"/>
      <name val="Arial"/>
      <family val="2"/>
    </font>
    <font>
      <b/>
      <sz val="10"/>
      <name val="Arial"/>
      <family val="2"/>
    </font>
    <font>
      <b/>
      <sz val="16"/>
      <name val="Arial"/>
      <family val="2"/>
    </font>
    <font>
      <i/>
      <sz val="11"/>
      <name val="Arial"/>
      <family val="2"/>
    </font>
    <font>
      <b/>
      <sz val="13"/>
      <name val="Arial"/>
      <family val="2"/>
    </font>
    <font>
      <sz val="10"/>
      <name val="Arial"/>
      <family val="2"/>
    </font>
    <font>
      <i/>
      <sz val="12"/>
      <name val="Arial"/>
      <family val="2"/>
    </font>
    <font>
      <b/>
      <sz val="24"/>
      <name val="Arial"/>
      <family val="2"/>
    </font>
  </fonts>
  <fills count="8">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99"/>
        <bgColor auto="1"/>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44" fontId="10" fillId="0" borderId="0" applyFont="0" applyFill="0" applyBorder="0" applyAlignment="0" applyProtection="0"/>
    <xf numFmtId="44" fontId="2" fillId="0" borderId="0" applyFont="0" applyFill="0" applyBorder="0" applyAlignment="0" applyProtection="0"/>
  </cellStyleXfs>
  <cellXfs count="103">
    <xf numFmtId="0" fontId="0" fillId="0" borderId="0" xfId="0"/>
    <xf numFmtId="0" fontId="0" fillId="0" borderId="0" xfId="0" applyAlignment="1">
      <alignment vertical="center"/>
    </xf>
    <xf numFmtId="0" fontId="0" fillId="0" borderId="0" xfId="0" applyAlignment="1">
      <alignment vertical="top"/>
    </xf>
    <xf numFmtId="0" fontId="2" fillId="0" borderId="0" xfId="0" applyFont="1"/>
    <xf numFmtId="0" fontId="3" fillId="0" borderId="0" xfId="0" applyFont="1" applyAlignment="1">
      <alignment horizontal="right"/>
    </xf>
    <xf numFmtId="165" fontId="4" fillId="0" borderId="0" xfId="0" applyNumberFormat="1" applyFont="1" applyAlignment="1">
      <alignment horizontal="right"/>
    </xf>
    <xf numFmtId="0" fontId="4" fillId="0" borderId="0" xfId="0" applyFont="1"/>
    <xf numFmtId="0" fontId="3" fillId="0" borderId="0" xfId="0" applyFont="1" applyAlignment="1">
      <alignment horizontal="right" vertical="top"/>
    </xf>
    <xf numFmtId="44" fontId="4" fillId="0" borderId="4" xfId="0" applyNumberFormat="1" applyFont="1" applyBorder="1" applyAlignment="1">
      <alignment horizontal="right" vertical="center"/>
    </xf>
    <xf numFmtId="164" fontId="3" fillId="0" borderId="0" xfId="0" applyNumberFormat="1" applyFont="1" applyBorder="1" applyAlignment="1">
      <alignment horizontal="right" vertical="center"/>
    </xf>
    <xf numFmtId="0" fontId="3" fillId="0" borderId="1" xfId="0" applyFont="1" applyBorder="1" applyAlignment="1">
      <alignment vertical="center" wrapText="1"/>
    </xf>
    <xf numFmtId="44" fontId="3" fillId="3" borderId="1" xfId="0" applyNumberFormat="1" applyFont="1" applyFill="1" applyBorder="1" applyAlignment="1">
      <alignment horizontal="righ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5" fillId="0" borderId="0" xfId="0" applyFont="1"/>
    <xf numFmtId="0" fontId="5" fillId="0" borderId="0" xfId="0" applyFont="1" applyAlignment="1">
      <alignment horizontal="left"/>
    </xf>
    <xf numFmtId="0" fontId="4" fillId="0" borderId="4" xfId="0" applyFont="1" applyBorder="1" applyAlignment="1" applyProtection="1">
      <alignment horizontal="center" vertical="center"/>
      <protection locked="0"/>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0" borderId="0" xfId="0" applyFont="1"/>
    <xf numFmtId="0" fontId="4" fillId="0" borderId="0" xfId="0" applyFont="1" applyAlignment="1">
      <alignment horizontal="left"/>
    </xf>
    <xf numFmtId="0" fontId="3" fillId="0" borderId="0" xfId="0" applyFont="1" applyAlignment="1">
      <alignment horizontal="left"/>
    </xf>
    <xf numFmtId="0" fontId="6" fillId="0" borderId="0" xfId="0" applyFont="1"/>
    <xf numFmtId="0" fontId="4" fillId="0" borderId="4" xfId="0" applyFont="1" applyBorder="1" applyAlignment="1" applyProtection="1">
      <alignment horizontal="center" vertical="center"/>
    </xf>
    <xf numFmtId="44" fontId="3" fillId="0" borderId="0" xfId="0" applyNumberFormat="1" applyFont="1" applyAlignment="1"/>
    <xf numFmtId="0" fontId="4" fillId="0" borderId="1" xfId="0" applyFont="1" applyBorder="1" applyAlignment="1" applyProtection="1">
      <alignment horizontal="left" vertical="center"/>
      <protection locked="0"/>
    </xf>
    <xf numFmtId="0" fontId="3" fillId="2" borderId="2" xfId="0" applyFont="1" applyFill="1" applyBorder="1" applyAlignment="1">
      <alignment horizontal="center" vertical="center"/>
    </xf>
    <xf numFmtId="0" fontId="4" fillId="0" borderId="0" xfId="0" applyFont="1" applyAlignment="1"/>
    <xf numFmtId="0" fontId="4" fillId="0" borderId="4" xfId="0" applyFont="1" applyBorder="1" applyAlignment="1" applyProtection="1">
      <alignment horizontal="left" vertical="center"/>
      <protection locked="0"/>
    </xf>
    <xf numFmtId="0" fontId="7" fillId="0" borderId="0" xfId="0" applyFont="1" applyBorder="1" applyAlignment="1" applyProtection="1">
      <alignment vertical="center"/>
      <protection locked="0"/>
    </xf>
    <xf numFmtId="0" fontId="3" fillId="2" borderId="1"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3" fillId="0" borderId="2" xfId="0" applyFont="1" applyBorder="1" applyAlignment="1">
      <alignment vertical="center" wrapText="1"/>
    </xf>
    <xf numFmtId="1" fontId="4" fillId="0" borderId="3" xfId="0" applyNumberFormat="1" applyFont="1" applyBorder="1" applyAlignment="1" applyProtection="1">
      <alignment horizontal="center" vertical="center"/>
      <protection locked="0"/>
    </xf>
    <xf numFmtId="0" fontId="3" fillId="0" borderId="13" xfId="0" applyFont="1" applyBorder="1" applyAlignment="1">
      <alignment horizontal="center" vertical="center" wrapText="1"/>
    </xf>
    <xf numFmtId="0" fontId="3" fillId="4" borderId="7" xfId="0" applyFont="1" applyFill="1" applyBorder="1" applyAlignment="1">
      <alignment horizontal="center" vertical="center" wrapText="1"/>
    </xf>
    <xf numFmtId="0" fontId="3" fillId="0" borderId="14" xfId="0" applyFont="1" applyBorder="1" applyAlignment="1">
      <alignment horizontal="center" vertical="center" wrapText="1"/>
    </xf>
    <xf numFmtId="0" fontId="4" fillId="0" borderId="15" xfId="0" applyFont="1" applyBorder="1" applyAlignment="1" applyProtection="1">
      <alignment horizontal="center" vertical="center"/>
      <protection locked="0"/>
    </xf>
    <xf numFmtId="0" fontId="9" fillId="0" borderId="0" xfId="0" applyFont="1"/>
    <xf numFmtId="44" fontId="9" fillId="0" borderId="0" xfId="0" applyNumberFormat="1" applyFont="1" applyAlignment="1">
      <alignment horizontal="center"/>
    </xf>
    <xf numFmtId="0" fontId="0" fillId="0" borderId="0" xfId="0" applyAlignment="1"/>
    <xf numFmtId="0" fontId="4" fillId="0" borderId="1" xfId="0" applyFont="1" applyBorder="1" applyAlignment="1" applyProtection="1">
      <alignment horizontal="left" vertical="center"/>
    </xf>
    <xf numFmtId="0" fontId="4" fillId="0" borderId="1" xfId="0" applyFont="1" applyBorder="1" applyAlignment="1" applyProtection="1">
      <alignment horizontal="center" vertical="center"/>
    </xf>
    <xf numFmtId="0" fontId="4" fillId="0" borderId="3" xfId="0" applyFont="1" applyBorder="1" applyAlignment="1" applyProtection="1">
      <alignment horizontal="center" vertical="center"/>
    </xf>
    <xf numFmtId="44" fontId="4" fillId="0" borderId="4" xfId="2" applyFont="1" applyBorder="1" applyAlignment="1" applyProtection="1">
      <alignment horizontal="center" vertical="center"/>
    </xf>
    <xf numFmtId="0" fontId="3" fillId="0" borderId="4" xfId="0" applyFont="1" applyBorder="1" applyAlignment="1" applyProtection="1">
      <alignment horizontal="center" vertical="center"/>
    </xf>
    <xf numFmtId="0" fontId="0" fillId="0" borderId="0" xfId="0" applyProtection="1"/>
    <xf numFmtId="0" fontId="2" fillId="0" borderId="0" xfId="0" applyFont="1" applyProtection="1"/>
    <xf numFmtId="0" fontId="12" fillId="0" borderId="0" xfId="0" applyFont="1" applyAlignment="1" applyProtection="1">
      <alignment horizontal="right"/>
    </xf>
    <xf numFmtId="0" fontId="7" fillId="0" borderId="0" xfId="0" applyFont="1" applyAlignment="1" applyProtection="1">
      <alignment horizontal="left"/>
    </xf>
    <xf numFmtId="0" fontId="3" fillId="0" borderId="0" xfId="0" applyFont="1" applyAlignment="1" applyProtection="1">
      <alignment horizontal="right"/>
    </xf>
    <xf numFmtId="165" fontId="4" fillId="0" borderId="0" xfId="0" applyNumberFormat="1" applyFont="1" applyAlignment="1" applyProtection="1">
      <alignment horizontal="right"/>
    </xf>
    <xf numFmtId="0" fontId="4" fillId="0" borderId="0" xfId="0" applyFont="1" applyProtection="1"/>
    <xf numFmtId="0" fontId="4" fillId="0" borderId="0" xfId="0" applyFont="1" applyAlignment="1" applyProtection="1">
      <alignment horizontal="right"/>
    </xf>
    <xf numFmtId="0" fontId="0" fillId="0" borderId="0" xfId="0" applyAlignment="1" applyProtection="1">
      <alignment vertical="top"/>
    </xf>
    <xf numFmtId="0" fontId="4" fillId="0" borderId="0" xfId="0" applyFont="1" applyAlignment="1" applyProtection="1">
      <alignment vertical="top"/>
    </xf>
    <xf numFmtId="0" fontId="3" fillId="0" borderId="0" xfId="0" applyFont="1" applyAlignment="1" applyProtection="1">
      <alignment horizontal="right" vertical="top"/>
    </xf>
    <xf numFmtId="0" fontId="11" fillId="0" borderId="0" xfId="0" applyFont="1" applyAlignment="1" applyProtection="1">
      <alignment horizontal="right" vertical="top" wrapText="1"/>
    </xf>
    <xf numFmtId="0" fontId="3" fillId="0" borderId="0" xfId="0" applyFont="1" applyProtection="1"/>
    <xf numFmtId="0" fontId="0" fillId="0" borderId="0" xfId="0" applyAlignment="1" applyProtection="1">
      <alignment vertical="center"/>
    </xf>
    <xf numFmtId="0" fontId="3" fillId="0" borderId="2" xfId="0" applyFont="1" applyFill="1" applyBorder="1" applyAlignment="1" applyProtection="1">
      <alignment horizontal="center" vertical="center"/>
    </xf>
    <xf numFmtId="0" fontId="3" fillId="0" borderId="4"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16" xfId="0" applyFont="1" applyBorder="1" applyAlignment="1" applyProtection="1">
      <alignment vertical="center" wrapText="1"/>
    </xf>
    <xf numFmtId="0" fontId="3" fillId="0" borderId="1"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44" fontId="3" fillId="0" borderId="4" xfId="0" applyNumberFormat="1" applyFont="1" applyBorder="1" applyAlignment="1" applyProtection="1">
      <alignment horizontal="right" vertical="center"/>
    </xf>
    <xf numFmtId="0" fontId="0" fillId="0" borderId="0" xfId="0" applyAlignment="1" applyProtection="1"/>
    <xf numFmtId="164" fontId="3" fillId="0" borderId="0" xfId="0" applyNumberFormat="1" applyFont="1" applyBorder="1" applyAlignment="1" applyProtection="1">
      <alignment horizontal="right" vertical="center"/>
    </xf>
    <xf numFmtId="164" fontId="3" fillId="0" borderId="17" xfId="0" applyNumberFormat="1" applyFont="1" applyBorder="1" applyAlignment="1" applyProtection="1">
      <alignment horizontal="right" vertical="center"/>
    </xf>
    <xf numFmtId="44" fontId="3" fillId="3" borderId="4" xfId="0" applyNumberFormat="1" applyFont="1" applyFill="1" applyBorder="1" applyAlignment="1" applyProtection="1">
      <alignment horizontal="right" vertical="center"/>
    </xf>
    <xf numFmtId="44" fontId="3" fillId="3" borderId="1" xfId="0" applyNumberFormat="1" applyFont="1" applyFill="1" applyBorder="1" applyAlignment="1" applyProtection="1">
      <alignment horizontal="right" vertical="center"/>
    </xf>
    <xf numFmtId="44" fontId="3" fillId="3" borderId="1" xfId="3" applyFont="1" applyFill="1" applyBorder="1" applyAlignment="1" applyProtection="1">
      <alignment horizontal="right" vertical="center"/>
    </xf>
    <xf numFmtId="0" fontId="4" fillId="0" borderId="5" xfId="0" applyFont="1" applyBorder="1" applyAlignment="1" applyProtection="1">
      <alignment horizontal="center"/>
      <protection locked="0"/>
    </xf>
    <xf numFmtId="0" fontId="1"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wrapText="1"/>
    </xf>
    <xf numFmtId="0" fontId="3" fillId="0" borderId="0" xfId="0" applyFont="1" applyAlignment="1">
      <alignment horizontal="center" vertical="center" wrapText="1"/>
    </xf>
    <xf numFmtId="0" fontId="7" fillId="7" borderId="5" xfId="0" applyFont="1" applyFill="1" applyBorder="1" applyAlignment="1" applyProtection="1">
      <alignment horizontal="center" vertical="center"/>
      <protection locked="0"/>
    </xf>
    <xf numFmtId="0" fontId="4" fillId="0" borderId="0" xfId="0" applyFont="1" applyAlignment="1">
      <alignment horizontal="center" vertical="top"/>
    </xf>
    <xf numFmtId="0" fontId="8" fillId="0" borderId="0" xfId="1" applyFont="1" applyAlignment="1">
      <alignment horizontal="center" vertical="top" wrapText="1"/>
    </xf>
    <xf numFmtId="0" fontId="3" fillId="6" borderId="6"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7" xfId="0" applyFont="1" applyFill="1" applyBorder="1" applyAlignment="1">
      <alignment horizontal="center" vertical="center"/>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0" xfId="0" applyFont="1" applyAlignment="1">
      <alignment horizontal="left" vertical="top" wrapText="1"/>
    </xf>
    <xf numFmtId="0" fontId="11" fillId="0" borderId="0" xfId="0" applyFont="1" applyAlignment="1" applyProtection="1">
      <alignment horizont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cellXfs>
  <cellStyles count="4">
    <cellStyle name="Currency" xfId="2" builtinId="4"/>
    <cellStyle name="Currency 2" xfId="3" xr:uid="{810C8A21-49A6-41BE-B6B9-9D7AB57DCDEC}"/>
    <cellStyle name="Normal" xfId="0" builtinId="0"/>
    <cellStyle name="Normal 2" xfId="1" xr:uid="{5A209071-DFEB-4781-96CC-6824807D90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428624</xdr:rowOff>
    </xdr:from>
    <xdr:to>
      <xdr:col>5</xdr:col>
      <xdr:colOff>300229</xdr:colOff>
      <xdr:row>6</xdr:row>
      <xdr:rowOff>57150</xdr:rowOff>
    </xdr:to>
    <xdr:pic>
      <xdr:nvPicPr>
        <xdr:cNvPr id="3" name="Picture 2" descr="http://extension.colostate.edu/images/logos/logos-microsoft/ms-ext-linfl-greengold-ram.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28624"/>
          <a:ext cx="5338954" cy="8953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xdr:colOff>
      <xdr:row>0</xdr:row>
      <xdr:rowOff>28575</xdr:rowOff>
    </xdr:from>
    <xdr:ext cx="4509206" cy="733425"/>
    <xdr:pic>
      <xdr:nvPicPr>
        <xdr:cNvPr id="2" name="Picture 1" descr="http://extension.colostate.edu/images/logos/logos-microsoft/ms-ext-linfl-greengold-ram.png">
          <a:extLst>
            <a:ext uri="{FF2B5EF4-FFF2-40B4-BE49-F238E27FC236}">
              <a16:creationId xmlns:a16="http://schemas.microsoft.com/office/drawing/2014/main" id="{CC934965-C506-401B-876F-B3F9F4904E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28575"/>
          <a:ext cx="4509206" cy="733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8"/>
  <sheetViews>
    <sheetView showGridLines="0" tabSelected="1" workbookViewId="0">
      <selection activeCell="I16" sqref="I16"/>
    </sheetView>
  </sheetViews>
  <sheetFormatPr defaultRowHeight="12.75" x14ac:dyDescent="0.2"/>
  <cols>
    <col min="1" max="1" width="22.5703125" customWidth="1"/>
    <col min="2" max="2" width="17.140625" customWidth="1"/>
    <col min="3" max="3" width="12.7109375" customWidth="1"/>
    <col min="4" max="4" width="12.85546875" bestFit="1" customWidth="1"/>
    <col min="5" max="5" width="10.28515625" bestFit="1" customWidth="1"/>
    <col min="6" max="6" width="8.28515625" bestFit="1" customWidth="1"/>
    <col min="7" max="7" width="10.140625" bestFit="1" customWidth="1"/>
    <col min="8" max="8" width="7.85546875" customWidth="1"/>
    <col min="9" max="9" width="8.28515625" customWidth="1"/>
    <col min="10" max="10" width="8" bestFit="1" customWidth="1"/>
    <col min="11" max="11" width="8.140625" customWidth="1"/>
    <col min="12" max="12" width="14.85546875" customWidth="1"/>
    <col min="13" max="13" width="9" bestFit="1" customWidth="1"/>
    <col min="14" max="14" width="9.7109375" customWidth="1"/>
    <col min="15" max="15" width="14.28515625" customWidth="1"/>
    <col min="19" max="19" width="33.85546875" customWidth="1"/>
    <col min="20" max="20" width="23.7109375" customWidth="1"/>
    <col min="21" max="21" width="19.5703125" customWidth="1"/>
  </cols>
  <sheetData>
    <row r="1" spans="1:23" ht="33.75" customHeight="1" x14ac:dyDescent="0.2">
      <c r="A1" s="80" t="s">
        <v>49</v>
      </c>
      <c r="B1" s="80"/>
      <c r="C1" s="80"/>
      <c r="D1" s="80"/>
      <c r="E1" s="80"/>
      <c r="F1" s="80"/>
      <c r="G1" s="80"/>
      <c r="H1" s="80"/>
      <c r="I1" s="80"/>
      <c r="J1" s="80"/>
      <c r="K1" s="80"/>
      <c r="L1" s="80"/>
      <c r="M1" s="80"/>
      <c r="N1" s="80"/>
      <c r="O1" s="80"/>
    </row>
    <row r="2" spans="1:23" x14ac:dyDescent="0.2">
      <c r="A2" s="3"/>
      <c r="B2" s="3"/>
      <c r="C2" s="3"/>
      <c r="D2" s="3"/>
      <c r="E2" s="3"/>
      <c r="F2" s="3"/>
      <c r="G2" s="3"/>
      <c r="H2" s="3"/>
      <c r="I2" s="3"/>
      <c r="J2" s="3"/>
      <c r="K2" s="3"/>
      <c r="L2" s="3"/>
      <c r="M2" s="3"/>
      <c r="N2" s="3"/>
    </row>
    <row r="3" spans="1:23" ht="15.75" x14ac:dyDescent="0.25">
      <c r="A3" s="3"/>
      <c r="B3" s="3"/>
      <c r="C3" s="3"/>
      <c r="D3" s="3"/>
      <c r="E3" s="3"/>
      <c r="F3" s="3"/>
      <c r="G3" s="3"/>
      <c r="H3" s="3"/>
      <c r="I3" s="3"/>
      <c r="J3" s="81" t="s">
        <v>16</v>
      </c>
      <c r="K3" s="81"/>
      <c r="L3" s="81"/>
      <c r="M3" s="81"/>
      <c r="N3" s="81"/>
      <c r="O3" s="81"/>
    </row>
    <row r="4" spans="1:23" ht="15" customHeight="1" x14ac:dyDescent="0.25">
      <c r="A4" s="3"/>
      <c r="B4" s="3"/>
      <c r="C4" s="3"/>
      <c r="D4" s="3"/>
      <c r="E4" s="3"/>
      <c r="F4" s="3"/>
      <c r="G4" s="3"/>
      <c r="H4" s="3"/>
      <c r="I4" s="3"/>
      <c r="J4" s="82" t="s">
        <v>33</v>
      </c>
      <c r="K4" s="82"/>
      <c r="L4" s="82"/>
      <c r="M4" s="82"/>
      <c r="N4" s="82"/>
      <c r="O4" s="82"/>
    </row>
    <row r="5" spans="1:23" ht="15" x14ac:dyDescent="0.2">
      <c r="A5" s="3"/>
      <c r="B5" s="3"/>
      <c r="C5" s="3"/>
      <c r="D5" s="3"/>
      <c r="E5" s="3"/>
      <c r="F5" s="3"/>
      <c r="G5" s="3"/>
      <c r="H5" s="3"/>
      <c r="J5" s="83" t="s">
        <v>34</v>
      </c>
      <c r="K5" s="83"/>
      <c r="L5" s="83"/>
      <c r="M5" s="83"/>
      <c r="N5" s="83"/>
      <c r="O5" s="83"/>
    </row>
    <row r="6" spans="1:23" ht="7.5" customHeight="1" x14ac:dyDescent="0.25">
      <c r="A6" s="16"/>
      <c r="B6" s="16"/>
      <c r="C6" s="16"/>
      <c r="D6" s="4"/>
      <c r="E6" s="4"/>
      <c r="F6" s="4"/>
      <c r="G6" s="4"/>
      <c r="H6" s="4"/>
      <c r="I6" s="4"/>
      <c r="J6" s="4"/>
      <c r="K6" s="4"/>
      <c r="L6" s="4"/>
      <c r="M6" s="4"/>
      <c r="N6" s="4"/>
      <c r="O6" s="5"/>
    </row>
    <row r="7" spans="1:23" ht="31.5" customHeight="1" x14ac:dyDescent="0.25">
      <c r="A7" s="16"/>
      <c r="B7" s="16"/>
      <c r="C7" s="16"/>
      <c r="D7" s="4"/>
      <c r="E7" s="4"/>
      <c r="F7" s="4"/>
      <c r="G7" s="4"/>
      <c r="H7" s="4"/>
      <c r="I7" s="4"/>
      <c r="J7" s="84" t="s">
        <v>38</v>
      </c>
      <c r="K7" s="84"/>
      <c r="L7" s="84"/>
      <c r="M7" s="84"/>
      <c r="N7" s="84"/>
      <c r="O7" s="84"/>
    </row>
    <row r="8" spans="1:23" ht="25.5" customHeight="1" x14ac:dyDescent="0.25">
      <c r="A8" s="15" t="s">
        <v>10</v>
      </c>
      <c r="B8" s="15"/>
      <c r="C8" s="15"/>
      <c r="D8" s="6"/>
      <c r="E8" s="6"/>
      <c r="F8" s="6"/>
      <c r="G8" s="6"/>
      <c r="H8" s="6"/>
      <c r="I8" s="6"/>
      <c r="J8" s="81" t="s">
        <v>17</v>
      </c>
      <c r="K8" s="81"/>
      <c r="L8" s="81"/>
      <c r="M8" s="81"/>
      <c r="N8" s="81"/>
      <c r="O8" s="81"/>
    </row>
    <row r="9" spans="1:23" ht="15" x14ac:dyDescent="0.2">
      <c r="A9" s="6"/>
      <c r="B9" s="6"/>
      <c r="C9" s="6"/>
      <c r="D9" s="6"/>
      <c r="E9" s="6"/>
      <c r="F9" s="6"/>
      <c r="G9" s="6"/>
      <c r="H9" s="6"/>
      <c r="I9" s="6"/>
      <c r="J9" s="82" t="s">
        <v>35</v>
      </c>
      <c r="K9" s="82"/>
      <c r="L9" s="82"/>
      <c r="M9" s="82"/>
      <c r="N9" s="82"/>
      <c r="O9" s="82"/>
    </row>
    <row r="10" spans="1:23" ht="16.5" customHeight="1" x14ac:dyDescent="0.25">
      <c r="A10" s="6" t="s">
        <v>12</v>
      </c>
      <c r="B10" s="79"/>
      <c r="C10" s="79"/>
      <c r="D10" s="79"/>
      <c r="E10" s="79"/>
      <c r="F10" s="79"/>
      <c r="I10" s="4"/>
      <c r="J10" s="82" t="s">
        <v>42</v>
      </c>
      <c r="K10" s="82"/>
      <c r="L10" s="82"/>
      <c r="M10" s="82"/>
      <c r="N10" s="82"/>
      <c r="O10" s="82"/>
    </row>
    <row r="11" spans="1:23" s="2" customFormat="1" ht="16.5" customHeight="1" x14ac:dyDescent="0.2">
      <c r="A11" s="6" t="s">
        <v>11</v>
      </c>
      <c r="B11" s="79"/>
      <c r="C11" s="79"/>
      <c r="D11" s="79"/>
      <c r="E11" s="79"/>
      <c r="F11" s="79"/>
      <c r="I11" s="7"/>
      <c r="J11" s="82" t="s">
        <v>0</v>
      </c>
      <c r="K11" s="82"/>
      <c r="L11" s="82"/>
      <c r="M11" s="82"/>
      <c r="N11" s="82"/>
      <c r="O11" s="82"/>
      <c r="S11"/>
      <c r="T11"/>
      <c r="U11"/>
      <c r="V11"/>
      <c r="W11"/>
    </row>
    <row r="12" spans="1:23" ht="16.5" customHeight="1" x14ac:dyDescent="0.2">
      <c r="A12" s="6" t="s">
        <v>13</v>
      </c>
      <c r="B12" s="79"/>
      <c r="C12" s="79"/>
      <c r="D12" s="79"/>
      <c r="E12" s="79"/>
      <c r="F12" s="79"/>
      <c r="I12" s="6"/>
      <c r="J12" s="82" t="s">
        <v>1</v>
      </c>
      <c r="K12" s="82"/>
      <c r="L12" s="82"/>
      <c r="M12" s="82"/>
      <c r="N12" s="82"/>
      <c r="O12" s="82"/>
    </row>
    <row r="13" spans="1:23" ht="16.5" customHeight="1" x14ac:dyDescent="0.2">
      <c r="A13" s="6" t="s">
        <v>14</v>
      </c>
      <c r="B13" s="79"/>
      <c r="C13" s="79"/>
      <c r="D13" s="79"/>
      <c r="E13" s="79"/>
      <c r="F13" s="79"/>
      <c r="I13" s="6"/>
    </row>
    <row r="14" spans="1:23" ht="16.5" customHeight="1" x14ac:dyDescent="0.2">
      <c r="A14" s="6" t="s">
        <v>15</v>
      </c>
      <c r="B14" s="79"/>
      <c r="C14" s="79"/>
      <c r="D14" s="79"/>
      <c r="E14" s="79"/>
      <c r="F14" s="79"/>
      <c r="I14" s="6"/>
      <c r="J14" s="82" t="s">
        <v>36</v>
      </c>
      <c r="K14" s="82"/>
      <c r="L14" s="82"/>
      <c r="M14" s="82"/>
      <c r="N14" s="82"/>
      <c r="O14" s="82"/>
      <c r="V14" s="1"/>
      <c r="W14" s="1"/>
    </row>
    <row r="15" spans="1:23" ht="15" x14ac:dyDescent="0.2">
      <c r="I15" s="28"/>
      <c r="J15" s="82" t="s">
        <v>18</v>
      </c>
      <c r="K15" s="82"/>
      <c r="L15" s="82"/>
      <c r="M15" s="82"/>
      <c r="N15" s="82"/>
      <c r="O15" s="82"/>
    </row>
    <row r="16" spans="1:23" ht="15.75" x14ac:dyDescent="0.25">
      <c r="A16" s="20" t="s">
        <v>47</v>
      </c>
      <c r="B16" s="20"/>
      <c r="C16" s="20"/>
      <c r="D16" s="22">
        <f>COUNTA(D27:K46)</f>
        <v>0</v>
      </c>
      <c r="I16" s="6"/>
      <c r="J16" s="6"/>
      <c r="K16" s="6"/>
      <c r="L16" s="6"/>
      <c r="M16" s="6"/>
      <c r="N16" s="6"/>
      <c r="O16" s="6"/>
      <c r="V16" s="1"/>
      <c r="W16" s="1"/>
    </row>
    <row r="17" spans="1:23" ht="15.75" x14ac:dyDescent="0.25">
      <c r="A17" s="20" t="s">
        <v>48</v>
      </c>
      <c r="B17" s="20"/>
      <c r="C17" s="20"/>
      <c r="D17" s="22">
        <f>COUNTA(L27:L46)</f>
        <v>0</v>
      </c>
      <c r="I17" s="6"/>
      <c r="J17" s="81" t="s">
        <v>22</v>
      </c>
      <c r="K17" s="81"/>
      <c r="L17" s="81"/>
      <c r="M17" s="81"/>
      <c r="N17" s="81"/>
      <c r="O17" s="81"/>
      <c r="W17" s="1"/>
    </row>
    <row r="18" spans="1:23" ht="15.75" x14ac:dyDescent="0.25">
      <c r="G18" s="22"/>
      <c r="I18" s="6"/>
      <c r="J18" s="82" t="s">
        <v>37</v>
      </c>
      <c r="K18" s="82"/>
      <c r="L18" s="82"/>
      <c r="M18" s="82"/>
      <c r="N18" s="82"/>
      <c r="O18" s="82"/>
      <c r="W18" s="1"/>
    </row>
    <row r="19" spans="1:23" ht="16.5" x14ac:dyDescent="0.25">
      <c r="A19" s="42" t="s">
        <v>19</v>
      </c>
      <c r="B19" s="43">
        <f>O47</f>
        <v>0</v>
      </c>
      <c r="D19" s="25"/>
      <c r="E19" s="23"/>
      <c r="I19" s="6"/>
      <c r="J19" s="82" t="s">
        <v>23</v>
      </c>
      <c r="K19" s="82"/>
      <c r="L19" s="82"/>
      <c r="M19" s="82"/>
      <c r="N19" s="82"/>
      <c r="O19" s="82"/>
      <c r="W19" s="1"/>
    </row>
    <row r="20" spans="1:23" ht="15" x14ac:dyDescent="0.2">
      <c r="A20" s="6"/>
      <c r="B20" s="6"/>
      <c r="C20" s="6"/>
      <c r="I20" s="6"/>
      <c r="J20" s="82" t="s">
        <v>24</v>
      </c>
      <c r="K20" s="82"/>
      <c r="L20" s="82"/>
      <c r="M20" s="82"/>
      <c r="N20" s="82"/>
      <c r="O20" s="82"/>
      <c r="W20" s="1"/>
    </row>
    <row r="21" spans="1:23" ht="15.75" x14ac:dyDescent="0.25">
      <c r="A21" s="20" t="s">
        <v>21</v>
      </c>
      <c r="B21" s="20"/>
      <c r="C21" s="6"/>
      <c r="I21" s="6"/>
      <c r="J21" s="86" t="s">
        <v>25</v>
      </c>
      <c r="K21" s="86"/>
      <c r="L21" s="86"/>
      <c r="M21" s="86"/>
      <c r="N21" s="86"/>
      <c r="O21" s="86"/>
      <c r="V21" s="1"/>
      <c r="W21" s="1"/>
    </row>
    <row r="22" spans="1:23" ht="19.5" customHeight="1" x14ac:dyDescent="0.2">
      <c r="A22" s="85"/>
      <c r="B22" s="85"/>
      <c r="C22" s="85"/>
      <c r="D22" s="85"/>
      <c r="E22" s="30"/>
      <c r="I22" s="6"/>
      <c r="V22" s="1"/>
      <c r="W22" s="1"/>
    </row>
    <row r="23" spans="1:23" ht="15" x14ac:dyDescent="0.2">
      <c r="I23" s="6"/>
      <c r="J23" s="6"/>
      <c r="K23" s="6"/>
      <c r="L23" s="6"/>
      <c r="M23" s="6"/>
      <c r="N23" s="6"/>
      <c r="O23" s="6"/>
      <c r="V23" s="1"/>
      <c r="W23" s="1"/>
    </row>
    <row r="24" spans="1:23" s="1" customFormat="1" ht="20.100000000000001" customHeight="1" x14ac:dyDescent="0.2">
      <c r="A24" s="93" t="s">
        <v>39</v>
      </c>
      <c r="B24" s="94"/>
      <c r="C24" s="94"/>
      <c r="D24" s="94"/>
      <c r="E24" s="94"/>
      <c r="F24" s="94"/>
      <c r="G24" s="94"/>
      <c r="H24" s="94"/>
      <c r="I24" s="94"/>
      <c r="J24" s="94"/>
      <c r="K24" s="94"/>
      <c r="L24" s="95"/>
      <c r="M24" s="93" t="s">
        <v>27</v>
      </c>
      <c r="N24" s="94"/>
      <c r="O24" s="95"/>
      <c r="S24"/>
      <c r="T24"/>
      <c r="U24"/>
    </row>
    <row r="25" spans="1:23" s="1" customFormat="1" ht="33" customHeight="1" thickBot="1" x14ac:dyDescent="0.25">
      <c r="A25" s="12"/>
      <c r="B25" s="27"/>
      <c r="C25" s="13"/>
      <c r="D25" s="88" t="s">
        <v>9</v>
      </c>
      <c r="E25" s="89"/>
      <c r="F25" s="89"/>
      <c r="G25" s="89"/>
      <c r="H25" s="89"/>
      <c r="I25" s="90"/>
      <c r="J25" s="91" t="s">
        <v>46</v>
      </c>
      <c r="K25" s="92"/>
      <c r="L25" s="39" t="s">
        <v>44</v>
      </c>
      <c r="M25" s="14" t="s">
        <v>28</v>
      </c>
      <c r="N25" s="19" t="s">
        <v>29</v>
      </c>
      <c r="O25" s="31" t="s">
        <v>41</v>
      </c>
      <c r="S25"/>
      <c r="T25"/>
      <c r="U25"/>
    </row>
    <row r="26" spans="1:23" s="1" customFormat="1" ht="31.5" x14ac:dyDescent="0.2">
      <c r="A26" s="10" t="s">
        <v>32</v>
      </c>
      <c r="B26" s="10" t="s">
        <v>40</v>
      </c>
      <c r="C26" s="36" t="s">
        <v>20</v>
      </c>
      <c r="D26" s="32" t="s">
        <v>2</v>
      </c>
      <c r="E26" s="38" t="s">
        <v>3</v>
      </c>
      <c r="F26" s="38" t="s">
        <v>4</v>
      </c>
      <c r="G26" s="38" t="s">
        <v>5</v>
      </c>
      <c r="H26" s="38" t="s">
        <v>6</v>
      </c>
      <c r="I26" s="33" t="s">
        <v>45</v>
      </c>
      <c r="J26" s="32" t="s">
        <v>7</v>
      </c>
      <c r="K26" s="33" t="s">
        <v>8</v>
      </c>
      <c r="L26" s="40" t="s">
        <v>45</v>
      </c>
      <c r="M26" s="18"/>
      <c r="N26" s="18"/>
      <c r="O26" s="8"/>
      <c r="S26"/>
      <c r="T26"/>
      <c r="U26"/>
    </row>
    <row r="27" spans="1:23" s="1" customFormat="1" ht="20.100000000000001" customHeight="1" x14ac:dyDescent="0.2">
      <c r="A27" s="26"/>
      <c r="B27" s="29"/>
      <c r="C27" s="37"/>
      <c r="D27" s="34"/>
      <c r="E27" s="17"/>
      <c r="F27" s="17"/>
      <c r="G27" s="17"/>
      <c r="H27" s="17"/>
      <c r="I27" s="35"/>
      <c r="J27" s="34"/>
      <c r="K27" s="35"/>
      <c r="L27" s="41"/>
      <c r="M27" s="24">
        <f>COUNTA(D27:L27)</f>
        <v>0</v>
      </c>
      <c r="N27" s="24">
        <f>COUNTA(D27:L27)*1</f>
        <v>0</v>
      </c>
      <c r="O27" s="8">
        <f>(COUNTA(D27:K27)*250)+(COUNTA(L27)*345)</f>
        <v>0</v>
      </c>
      <c r="S27"/>
      <c r="T27"/>
      <c r="U27"/>
    </row>
    <row r="28" spans="1:23" s="1" customFormat="1" ht="20.100000000000001" customHeight="1" x14ac:dyDescent="0.2">
      <c r="A28" s="26"/>
      <c r="B28" s="29"/>
      <c r="C28" s="37"/>
      <c r="D28" s="34"/>
      <c r="E28" s="17"/>
      <c r="F28" s="17"/>
      <c r="G28" s="17"/>
      <c r="H28" s="17"/>
      <c r="I28" s="35"/>
      <c r="J28" s="34"/>
      <c r="K28" s="35"/>
      <c r="L28" s="41"/>
      <c r="M28" s="24">
        <f t="shared" ref="M28:M46" si="0">COUNTA(D28:L28)</f>
        <v>0</v>
      </c>
      <c r="N28" s="24">
        <f t="shared" ref="N28:N46" si="1">COUNTA(D28:L28)*1</f>
        <v>0</v>
      </c>
      <c r="O28" s="8">
        <f t="shared" ref="O28:O46" si="2">(COUNTA(D28:K28)*250)+(COUNTA(L28)*345)</f>
        <v>0</v>
      </c>
      <c r="S28"/>
      <c r="T28"/>
      <c r="U28"/>
    </row>
    <row r="29" spans="1:23" s="1" customFormat="1" ht="20.100000000000001" customHeight="1" x14ac:dyDescent="0.2">
      <c r="A29" s="26"/>
      <c r="B29" s="29"/>
      <c r="C29" s="37"/>
      <c r="D29" s="34"/>
      <c r="E29" s="17"/>
      <c r="F29" s="17"/>
      <c r="G29" s="17"/>
      <c r="H29" s="17"/>
      <c r="I29" s="35"/>
      <c r="J29" s="34"/>
      <c r="K29" s="35"/>
      <c r="L29" s="41"/>
      <c r="M29" s="24">
        <f t="shared" si="0"/>
        <v>0</v>
      </c>
      <c r="N29" s="24">
        <f t="shared" si="1"/>
        <v>0</v>
      </c>
      <c r="O29" s="8">
        <f t="shared" si="2"/>
        <v>0</v>
      </c>
      <c r="S29"/>
      <c r="T29"/>
      <c r="U29"/>
    </row>
    <row r="30" spans="1:23" s="1" customFormat="1" ht="20.100000000000001" customHeight="1" x14ac:dyDescent="0.2">
      <c r="A30" s="26"/>
      <c r="B30" s="29"/>
      <c r="C30" s="37"/>
      <c r="D30" s="34"/>
      <c r="E30" s="17"/>
      <c r="F30" s="17"/>
      <c r="G30" s="17"/>
      <c r="H30" s="17"/>
      <c r="I30" s="35"/>
      <c r="J30" s="34"/>
      <c r="K30" s="35"/>
      <c r="L30" s="41"/>
      <c r="M30" s="24">
        <f t="shared" si="0"/>
        <v>0</v>
      </c>
      <c r="N30" s="24">
        <f t="shared" si="1"/>
        <v>0</v>
      </c>
      <c r="O30" s="8">
        <f t="shared" si="2"/>
        <v>0</v>
      </c>
      <c r="S30"/>
      <c r="T30"/>
      <c r="U30"/>
    </row>
    <row r="31" spans="1:23" s="1" customFormat="1" ht="20.100000000000001" customHeight="1" x14ac:dyDescent="0.2">
      <c r="A31" s="26"/>
      <c r="B31" s="29"/>
      <c r="C31" s="37"/>
      <c r="D31" s="34"/>
      <c r="E31" s="17"/>
      <c r="F31" s="17"/>
      <c r="G31" s="17"/>
      <c r="H31" s="17"/>
      <c r="I31" s="35"/>
      <c r="J31" s="34"/>
      <c r="K31" s="35"/>
      <c r="L31" s="41"/>
      <c r="M31" s="24">
        <f t="shared" si="0"/>
        <v>0</v>
      </c>
      <c r="N31" s="24">
        <f t="shared" si="1"/>
        <v>0</v>
      </c>
      <c r="O31" s="8">
        <f t="shared" si="2"/>
        <v>0</v>
      </c>
      <c r="S31"/>
      <c r="T31"/>
      <c r="U31"/>
    </row>
    <row r="32" spans="1:23" s="1" customFormat="1" ht="20.100000000000001" customHeight="1" x14ac:dyDescent="0.2">
      <c r="A32" s="26"/>
      <c r="B32" s="29"/>
      <c r="C32" s="37"/>
      <c r="D32" s="34"/>
      <c r="E32" s="17"/>
      <c r="F32" s="17"/>
      <c r="G32" s="17"/>
      <c r="H32" s="17"/>
      <c r="I32" s="35"/>
      <c r="J32" s="34"/>
      <c r="K32" s="35"/>
      <c r="L32" s="41"/>
      <c r="M32" s="24">
        <f t="shared" si="0"/>
        <v>0</v>
      </c>
      <c r="N32" s="24">
        <f t="shared" si="1"/>
        <v>0</v>
      </c>
      <c r="O32" s="8">
        <f t="shared" si="2"/>
        <v>0</v>
      </c>
      <c r="S32"/>
      <c r="T32"/>
      <c r="U32"/>
    </row>
    <row r="33" spans="1:21" s="1" customFormat="1" ht="20.100000000000001" customHeight="1" x14ac:dyDescent="0.2">
      <c r="A33" s="26"/>
      <c r="B33" s="29"/>
      <c r="C33" s="37"/>
      <c r="D33" s="34"/>
      <c r="E33" s="17"/>
      <c r="F33" s="17"/>
      <c r="G33" s="17"/>
      <c r="H33" s="17"/>
      <c r="I33" s="35"/>
      <c r="J33" s="34"/>
      <c r="K33" s="35"/>
      <c r="L33" s="41"/>
      <c r="M33" s="24">
        <f t="shared" si="0"/>
        <v>0</v>
      </c>
      <c r="N33" s="24">
        <f t="shared" si="1"/>
        <v>0</v>
      </c>
      <c r="O33" s="8">
        <f t="shared" si="2"/>
        <v>0</v>
      </c>
      <c r="S33"/>
      <c r="T33"/>
      <c r="U33"/>
    </row>
    <row r="34" spans="1:21" s="1" customFormat="1" ht="20.100000000000001" customHeight="1" x14ac:dyDescent="0.2">
      <c r="A34" s="26"/>
      <c r="B34" s="29"/>
      <c r="C34" s="37"/>
      <c r="D34" s="34"/>
      <c r="E34" s="17"/>
      <c r="F34" s="17"/>
      <c r="G34" s="17"/>
      <c r="H34" s="17"/>
      <c r="I34" s="35"/>
      <c r="J34" s="34"/>
      <c r="K34" s="35"/>
      <c r="L34" s="41"/>
      <c r="M34" s="24">
        <f t="shared" si="0"/>
        <v>0</v>
      </c>
      <c r="N34" s="24">
        <f t="shared" si="1"/>
        <v>0</v>
      </c>
      <c r="O34" s="8">
        <f t="shared" si="2"/>
        <v>0</v>
      </c>
      <c r="S34"/>
      <c r="T34"/>
      <c r="U34"/>
    </row>
    <row r="35" spans="1:21" s="1" customFormat="1" ht="20.100000000000001" customHeight="1" x14ac:dyDescent="0.2">
      <c r="A35" s="26"/>
      <c r="B35" s="29"/>
      <c r="C35" s="37"/>
      <c r="D35" s="34"/>
      <c r="E35" s="17"/>
      <c r="F35" s="17"/>
      <c r="G35" s="17"/>
      <c r="H35" s="17"/>
      <c r="I35" s="35"/>
      <c r="J35" s="34"/>
      <c r="K35" s="35"/>
      <c r="L35" s="41"/>
      <c r="M35" s="24">
        <f t="shared" si="0"/>
        <v>0</v>
      </c>
      <c r="N35" s="24">
        <f t="shared" si="1"/>
        <v>0</v>
      </c>
      <c r="O35" s="8">
        <f t="shared" si="2"/>
        <v>0</v>
      </c>
      <c r="S35"/>
      <c r="T35"/>
      <c r="U35"/>
    </row>
    <row r="36" spans="1:21" s="1" customFormat="1" ht="20.100000000000001" customHeight="1" x14ac:dyDescent="0.2">
      <c r="A36" s="26"/>
      <c r="B36" s="29"/>
      <c r="C36" s="37"/>
      <c r="D36" s="34"/>
      <c r="E36" s="17"/>
      <c r="F36" s="17"/>
      <c r="G36" s="17"/>
      <c r="H36" s="17"/>
      <c r="I36" s="35"/>
      <c r="J36" s="34"/>
      <c r="K36" s="35"/>
      <c r="L36" s="41"/>
      <c r="M36" s="24">
        <f t="shared" si="0"/>
        <v>0</v>
      </c>
      <c r="N36" s="24">
        <f t="shared" si="1"/>
        <v>0</v>
      </c>
      <c r="O36" s="8">
        <f t="shared" si="2"/>
        <v>0</v>
      </c>
      <c r="S36"/>
      <c r="T36"/>
      <c r="U36"/>
    </row>
    <row r="37" spans="1:21" s="1" customFormat="1" ht="20.100000000000001" customHeight="1" x14ac:dyDescent="0.2">
      <c r="A37" s="26"/>
      <c r="B37" s="29"/>
      <c r="C37" s="37"/>
      <c r="D37" s="34"/>
      <c r="E37" s="17"/>
      <c r="F37" s="17"/>
      <c r="G37" s="17"/>
      <c r="H37" s="17"/>
      <c r="I37" s="35"/>
      <c r="J37" s="34"/>
      <c r="K37" s="35"/>
      <c r="L37" s="41"/>
      <c r="M37" s="24">
        <f t="shared" si="0"/>
        <v>0</v>
      </c>
      <c r="N37" s="24">
        <f t="shared" si="1"/>
        <v>0</v>
      </c>
      <c r="O37" s="8">
        <f t="shared" si="2"/>
        <v>0</v>
      </c>
      <c r="S37"/>
      <c r="T37"/>
      <c r="U37"/>
    </row>
    <row r="38" spans="1:21" s="1" customFormat="1" ht="20.100000000000001" customHeight="1" x14ac:dyDescent="0.2">
      <c r="A38" s="26"/>
      <c r="B38" s="29"/>
      <c r="C38" s="37"/>
      <c r="D38" s="34"/>
      <c r="E38" s="17"/>
      <c r="F38" s="17"/>
      <c r="G38" s="17"/>
      <c r="H38" s="17"/>
      <c r="I38" s="35"/>
      <c r="J38" s="34"/>
      <c r="K38" s="35"/>
      <c r="L38" s="41"/>
      <c r="M38" s="24">
        <f t="shared" si="0"/>
        <v>0</v>
      </c>
      <c r="N38" s="24">
        <f t="shared" si="1"/>
        <v>0</v>
      </c>
      <c r="O38" s="8">
        <f t="shared" si="2"/>
        <v>0</v>
      </c>
      <c r="S38"/>
      <c r="T38"/>
      <c r="U38"/>
    </row>
    <row r="39" spans="1:21" s="1" customFormat="1" ht="20.100000000000001" customHeight="1" x14ac:dyDescent="0.2">
      <c r="A39" s="26"/>
      <c r="B39" s="29"/>
      <c r="C39" s="37"/>
      <c r="D39" s="34"/>
      <c r="E39" s="17"/>
      <c r="F39" s="17"/>
      <c r="G39" s="17"/>
      <c r="H39" s="17"/>
      <c r="I39" s="35"/>
      <c r="J39" s="34"/>
      <c r="K39" s="35"/>
      <c r="L39" s="41"/>
      <c r="M39" s="24">
        <f t="shared" si="0"/>
        <v>0</v>
      </c>
      <c r="N39" s="24">
        <f t="shared" si="1"/>
        <v>0</v>
      </c>
      <c r="O39" s="8">
        <f t="shared" si="2"/>
        <v>0</v>
      </c>
      <c r="S39"/>
      <c r="T39"/>
      <c r="U39"/>
    </row>
    <row r="40" spans="1:21" s="1" customFormat="1" ht="20.100000000000001" customHeight="1" x14ac:dyDescent="0.2">
      <c r="A40" s="26"/>
      <c r="B40" s="29"/>
      <c r="C40" s="37"/>
      <c r="D40" s="34"/>
      <c r="E40" s="17"/>
      <c r="F40" s="17"/>
      <c r="G40" s="17"/>
      <c r="H40" s="17"/>
      <c r="I40" s="35"/>
      <c r="J40" s="34"/>
      <c r="K40" s="35"/>
      <c r="L40" s="41"/>
      <c r="M40" s="24">
        <f t="shared" si="0"/>
        <v>0</v>
      </c>
      <c r="N40" s="24">
        <f t="shared" si="1"/>
        <v>0</v>
      </c>
      <c r="O40" s="8">
        <f t="shared" si="2"/>
        <v>0</v>
      </c>
      <c r="S40"/>
      <c r="T40"/>
      <c r="U40"/>
    </row>
    <row r="41" spans="1:21" s="1" customFormat="1" ht="20.100000000000001" customHeight="1" x14ac:dyDescent="0.2">
      <c r="A41" s="26"/>
      <c r="B41" s="29"/>
      <c r="C41" s="37"/>
      <c r="D41" s="34"/>
      <c r="E41" s="17"/>
      <c r="F41" s="17"/>
      <c r="G41" s="17"/>
      <c r="H41" s="17"/>
      <c r="I41" s="35"/>
      <c r="J41" s="34"/>
      <c r="K41" s="35"/>
      <c r="L41" s="41"/>
      <c r="M41" s="24">
        <f t="shared" si="0"/>
        <v>0</v>
      </c>
      <c r="N41" s="24">
        <f t="shared" si="1"/>
        <v>0</v>
      </c>
      <c r="O41" s="8">
        <f t="shared" si="2"/>
        <v>0</v>
      </c>
      <c r="S41"/>
      <c r="T41"/>
      <c r="U41"/>
    </row>
    <row r="42" spans="1:21" s="1" customFormat="1" ht="20.100000000000001" customHeight="1" x14ac:dyDescent="0.2">
      <c r="A42" s="26"/>
      <c r="B42" s="29"/>
      <c r="C42" s="37"/>
      <c r="D42" s="34"/>
      <c r="E42" s="17"/>
      <c r="F42" s="17"/>
      <c r="G42" s="17"/>
      <c r="H42" s="17"/>
      <c r="I42" s="35"/>
      <c r="J42" s="34"/>
      <c r="K42" s="35"/>
      <c r="L42" s="41"/>
      <c r="M42" s="24">
        <f t="shared" si="0"/>
        <v>0</v>
      </c>
      <c r="N42" s="24">
        <f t="shared" si="1"/>
        <v>0</v>
      </c>
      <c r="O42" s="8">
        <f t="shared" si="2"/>
        <v>0</v>
      </c>
      <c r="S42"/>
      <c r="T42"/>
      <c r="U42"/>
    </row>
    <row r="43" spans="1:21" s="1" customFormat="1" ht="20.100000000000001" customHeight="1" x14ac:dyDescent="0.2">
      <c r="A43" s="26"/>
      <c r="B43" s="29"/>
      <c r="C43" s="37"/>
      <c r="D43" s="34"/>
      <c r="E43" s="17"/>
      <c r="F43" s="17"/>
      <c r="G43" s="17"/>
      <c r="H43" s="17"/>
      <c r="I43" s="35"/>
      <c r="J43" s="34"/>
      <c r="K43" s="35"/>
      <c r="L43" s="41"/>
      <c r="M43" s="24">
        <f t="shared" si="0"/>
        <v>0</v>
      </c>
      <c r="N43" s="24">
        <f t="shared" si="1"/>
        <v>0</v>
      </c>
      <c r="O43" s="8">
        <f t="shared" si="2"/>
        <v>0</v>
      </c>
      <c r="S43"/>
      <c r="T43"/>
      <c r="U43"/>
    </row>
    <row r="44" spans="1:21" s="1" customFormat="1" ht="20.100000000000001" customHeight="1" x14ac:dyDescent="0.2">
      <c r="A44" s="26"/>
      <c r="B44" s="29"/>
      <c r="C44" s="37"/>
      <c r="D44" s="34"/>
      <c r="E44" s="17"/>
      <c r="F44" s="17"/>
      <c r="G44" s="17"/>
      <c r="H44" s="17"/>
      <c r="I44" s="35"/>
      <c r="J44" s="34"/>
      <c r="K44" s="35"/>
      <c r="L44" s="41"/>
      <c r="M44" s="24">
        <f t="shared" si="0"/>
        <v>0</v>
      </c>
      <c r="N44" s="24">
        <f t="shared" si="1"/>
        <v>0</v>
      </c>
      <c r="O44" s="8">
        <f t="shared" si="2"/>
        <v>0</v>
      </c>
      <c r="S44"/>
      <c r="T44"/>
      <c r="U44"/>
    </row>
    <row r="45" spans="1:21" s="1" customFormat="1" ht="20.100000000000001" customHeight="1" x14ac:dyDescent="0.2">
      <c r="A45" s="26"/>
      <c r="B45" s="29"/>
      <c r="C45" s="37"/>
      <c r="D45" s="34"/>
      <c r="E45" s="17"/>
      <c r="F45" s="17"/>
      <c r="G45" s="17"/>
      <c r="H45" s="17"/>
      <c r="I45" s="35"/>
      <c r="J45" s="34"/>
      <c r="K45" s="35"/>
      <c r="L45" s="41"/>
      <c r="M45" s="24">
        <f t="shared" si="0"/>
        <v>0</v>
      </c>
      <c r="N45" s="24">
        <f t="shared" si="1"/>
        <v>0</v>
      </c>
      <c r="O45" s="8">
        <f t="shared" si="2"/>
        <v>0</v>
      </c>
      <c r="S45"/>
      <c r="T45"/>
      <c r="U45"/>
    </row>
    <row r="46" spans="1:21" s="1" customFormat="1" ht="20.100000000000001" customHeight="1" x14ac:dyDescent="0.2">
      <c r="A46" s="26"/>
      <c r="B46" s="29"/>
      <c r="C46" s="37"/>
      <c r="D46" s="34"/>
      <c r="E46" s="17"/>
      <c r="F46" s="17"/>
      <c r="G46" s="17"/>
      <c r="H46" s="17"/>
      <c r="I46" s="35"/>
      <c r="J46" s="34"/>
      <c r="K46" s="35"/>
      <c r="L46" s="41"/>
      <c r="M46" s="24">
        <f t="shared" si="0"/>
        <v>0</v>
      </c>
      <c r="N46" s="24">
        <f t="shared" si="1"/>
        <v>0</v>
      </c>
      <c r="O46" s="8">
        <f t="shared" si="2"/>
        <v>0</v>
      </c>
      <c r="S46"/>
      <c r="T46"/>
      <c r="U46"/>
    </row>
    <row r="47" spans="1:21" s="1" customFormat="1" ht="20.100000000000001" customHeight="1" x14ac:dyDescent="0.2">
      <c r="A47" s="21" t="s">
        <v>30</v>
      </c>
      <c r="B47" s="21"/>
      <c r="C47" s="6"/>
      <c r="D47" s="6"/>
      <c r="E47" s="6"/>
      <c r="F47" s="6"/>
      <c r="G47" s="6"/>
      <c r="H47" s="6"/>
      <c r="I47" s="6"/>
      <c r="J47" s="6"/>
      <c r="K47" s="6"/>
      <c r="L47" s="6"/>
      <c r="M47" s="9"/>
      <c r="N47" s="9" t="s">
        <v>26</v>
      </c>
      <c r="O47" s="11">
        <f>SUM(O27:O46)</f>
        <v>0</v>
      </c>
    </row>
    <row r="48" spans="1:21" ht="45" customHeight="1" x14ac:dyDescent="0.2">
      <c r="A48" s="96" t="s">
        <v>31</v>
      </c>
      <c r="B48" s="96"/>
      <c r="C48" s="96"/>
      <c r="D48" s="96"/>
      <c r="E48" s="96"/>
      <c r="F48" s="96"/>
      <c r="G48" s="96"/>
      <c r="H48" s="96"/>
      <c r="I48" s="96"/>
      <c r="J48" s="96"/>
      <c r="K48" s="96"/>
      <c r="L48" s="96"/>
      <c r="M48" s="6"/>
      <c r="N48" s="6"/>
      <c r="O48" s="6"/>
    </row>
    <row r="49" spans="1:15" ht="15" customHeight="1" x14ac:dyDescent="0.2">
      <c r="A49" s="87" t="s">
        <v>43</v>
      </c>
      <c r="B49" s="87"/>
      <c r="C49" s="87"/>
      <c r="D49" s="87"/>
      <c r="E49" s="87"/>
      <c r="F49" s="87"/>
      <c r="G49" s="87"/>
      <c r="H49" s="87"/>
      <c r="I49" s="87"/>
      <c r="J49" s="87"/>
      <c r="K49" s="87"/>
      <c r="L49" s="87"/>
      <c r="M49" s="87"/>
      <c r="N49" s="87"/>
      <c r="O49" s="87"/>
    </row>
    <row r="50" spans="1:15" ht="12.75" customHeight="1" x14ac:dyDescent="0.2">
      <c r="A50" s="87"/>
      <c r="B50" s="87"/>
      <c r="C50" s="87"/>
      <c r="D50" s="87"/>
      <c r="E50" s="87"/>
      <c r="F50" s="87"/>
      <c r="G50" s="87"/>
      <c r="H50" s="87"/>
      <c r="I50" s="87"/>
      <c r="J50" s="87"/>
      <c r="K50" s="87"/>
      <c r="L50" s="87"/>
      <c r="M50" s="87"/>
      <c r="N50" s="87"/>
      <c r="O50" s="87"/>
    </row>
    <row r="51" spans="1:15" ht="18.75" customHeight="1" x14ac:dyDescent="0.2">
      <c r="A51" s="87"/>
      <c r="B51" s="87"/>
      <c r="C51" s="87"/>
      <c r="D51" s="87"/>
      <c r="E51" s="87"/>
      <c r="F51" s="87"/>
      <c r="G51" s="87"/>
      <c r="H51" s="87"/>
      <c r="I51" s="87"/>
      <c r="J51" s="87"/>
      <c r="K51" s="87"/>
      <c r="L51" s="87"/>
      <c r="M51" s="87"/>
      <c r="N51" s="87"/>
      <c r="O51" s="87"/>
    </row>
    <row r="52" spans="1:15" ht="12.75" customHeight="1" x14ac:dyDescent="0.2">
      <c r="A52" s="87"/>
      <c r="B52" s="87"/>
      <c r="C52" s="87"/>
      <c r="D52" s="87"/>
      <c r="E52" s="87"/>
      <c r="F52" s="87"/>
      <c r="G52" s="87"/>
      <c r="H52" s="87"/>
      <c r="I52" s="87"/>
      <c r="J52" s="87"/>
      <c r="K52" s="87"/>
      <c r="L52" s="87"/>
      <c r="M52" s="87"/>
      <c r="N52" s="87"/>
      <c r="O52" s="87"/>
    </row>
    <row r="53" spans="1:15" ht="12.75" customHeight="1" x14ac:dyDescent="0.2">
      <c r="A53" s="87"/>
      <c r="B53" s="87"/>
      <c r="C53" s="87"/>
      <c r="D53" s="87"/>
      <c r="E53" s="87"/>
      <c r="F53" s="87"/>
      <c r="G53" s="87"/>
      <c r="H53" s="87"/>
      <c r="I53" s="87"/>
      <c r="J53" s="87"/>
      <c r="K53" s="87"/>
      <c r="L53" s="87"/>
      <c r="M53" s="87"/>
      <c r="N53" s="87"/>
      <c r="O53" s="87"/>
    </row>
    <row r="54" spans="1:15" ht="12.75" customHeight="1" x14ac:dyDescent="0.2">
      <c r="A54" s="87"/>
      <c r="B54" s="87"/>
      <c r="C54" s="87"/>
      <c r="D54" s="87"/>
      <c r="E54" s="87"/>
      <c r="F54" s="87"/>
      <c r="G54" s="87"/>
      <c r="H54" s="87"/>
      <c r="I54" s="87"/>
      <c r="J54" s="87"/>
      <c r="K54" s="87"/>
      <c r="L54" s="87"/>
      <c r="M54" s="87"/>
      <c r="N54" s="87"/>
      <c r="O54" s="87"/>
    </row>
    <row r="55" spans="1:15" ht="12.75" customHeight="1" x14ac:dyDescent="0.2">
      <c r="A55" s="87"/>
      <c r="B55" s="87"/>
      <c r="C55" s="87"/>
      <c r="D55" s="87"/>
      <c r="E55" s="87"/>
      <c r="F55" s="87"/>
      <c r="G55" s="87"/>
      <c r="H55" s="87"/>
      <c r="I55" s="87"/>
      <c r="J55" s="87"/>
      <c r="K55" s="87"/>
      <c r="L55" s="87"/>
      <c r="M55" s="87"/>
      <c r="N55" s="87"/>
      <c r="O55" s="87"/>
    </row>
    <row r="56" spans="1:15" ht="12.75" customHeight="1" x14ac:dyDescent="0.2">
      <c r="A56" s="87"/>
      <c r="B56" s="87"/>
      <c r="C56" s="87"/>
      <c r="D56" s="87"/>
      <c r="E56" s="87"/>
      <c r="F56" s="87"/>
      <c r="G56" s="87"/>
      <c r="H56" s="87"/>
      <c r="I56" s="87"/>
      <c r="J56" s="87"/>
      <c r="K56" s="87"/>
      <c r="L56" s="87"/>
      <c r="M56" s="87"/>
      <c r="N56" s="87"/>
      <c r="O56" s="87"/>
    </row>
    <row r="57" spans="1:15" ht="12.75" customHeight="1" x14ac:dyDescent="0.2">
      <c r="A57" s="87"/>
      <c r="B57" s="87"/>
      <c r="C57" s="87"/>
      <c r="D57" s="87"/>
      <c r="E57" s="87"/>
      <c r="F57" s="87"/>
      <c r="G57" s="87"/>
      <c r="H57" s="87"/>
      <c r="I57" s="87"/>
      <c r="J57" s="87"/>
      <c r="K57" s="87"/>
      <c r="L57" s="87"/>
      <c r="M57" s="87"/>
      <c r="N57" s="87"/>
      <c r="O57" s="87"/>
    </row>
    <row r="58" spans="1:15" ht="12.75" customHeight="1" x14ac:dyDescent="0.2">
      <c r="A58" s="87"/>
      <c r="B58" s="87"/>
      <c r="C58" s="87"/>
      <c r="D58" s="87"/>
      <c r="E58" s="87"/>
      <c r="F58" s="87"/>
      <c r="G58" s="87"/>
      <c r="H58" s="87"/>
      <c r="I58" s="87"/>
      <c r="J58" s="87"/>
      <c r="K58" s="87"/>
      <c r="L58" s="87"/>
      <c r="M58" s="87"/>
      <c r="N58" s="87"/>
      <c r="O58" s="87"/>
    </row>
  </sheetData>
  <sheetProtection algorithmName="SHA-512" hashValue="jpIniyLDDzx7RdKd6d8dis1rhslhAdUTSwtQam/vS+HNq4Pe09j8F04FX/6/1z6Vt46LFKHkJr0gAvPPHLnSzw==" saltValue="33y9u5l94LOQtal+1xcnAQ==" spinCount="100000" sheet="1" objects="1" scenarios="1"/>
  <mergeCells count="29">
    <mergeCell ref="A49:O58"/>
    <mergeCell ref="D25:I25"/>
    <mergeCell ref="J25:K25"/>
    <mergeCell ref="M24:O24"/>
    <mergeCell ref="A24:L24"/>
    <mergeCell ref="A48:L48"/>
    <mergeCell ref="J14:O14"/>
    <mergeCell ref="B14:F14"/>
    <mergeCell ref="A22:D22"/>
    <mergeCell ref="J21:O21"/>
    <mergeCell ref="J19:O19"/>
    <mergeCell ref="J17:O17"/>
    <mergeCell ref="J15:O15"/>
    <mergeCell ref="J20:O20"/>
    <mergeCell ref="J18:O18"/>
    <mergeCell ref="B13:F13"/>
    <mergeCell ref="A1:O1"/>
    <mergeCell ref="J3:O3"/>
    <mergeCell ref="J8:O8"/>
    <mergeCell ref="J4:O4"/>
    <mergeCell ref="J5:O5"/>
    <mergeCell ref="J7:O7"/>
    <mergeCell ref="J9:O9"/>
    <mergeCell ref="J10:O10"/>
    <mergeCell ref="J11:O11"/>
    <mergeCell ref="J12:O12"/>
    <mergeCell ref="B10:F10"/>
    <mergeCell ref="B11:F11"/>
    <mergeCell ref="B12:F12"/>
  </mergeCells>
  <phoneticPr fontId="0" type="noConversion"/>
  <pageMargins left="0.7" right="0.7" top="0.75" bottom="0.75" header="0.3" footer="0.3"/>
  <pageSetup scale="6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6B30A-344F-4DB1-80DF-D8F795A13F8E}">
  <sheetPr>
    <pageSetUpPr fitToPage="1"/>
  </sheetPr>
  <dimension ref="A1:O47"/>
  <sheetViews>
    <sheetView showGridLines="0" workbookViewId="0">
      <selection activeCell="C30" sqref="C30"/>
    </sheetView>
  </sheetViews>
  <sheetFormatPr defaultRowHeight="12.75" x14ac:dyDescent="0.2"/>
  <cols>
    <col min="1" max="1" width="2.42578125" customWidth="1"/>
    <col min="2" max="2" width="25.28515625" customWidth="1"/>
    <col min="3" max="3" width="12.85546875" bestFit="1" customWidth="1"/>
    <col min="4" max="4" width="10.28515625" bestFit="1" customWidth="1"/>
    <col min="5" max="5" width="8.140625" customWidth="1"/>
    <col min="6" max="6" width="10.140625" bestFit="1" customWidth="1"/>
    <col min="7" max="7" width="7.42578125" bestFit="1" customWidth="1"/>
    <col min="8" max="8" width="7.5703125" bestFit="1" customWidth="1"/>
    <col min="9" max="9" width="8" bestFit="1" customWidth="1"/>
    <col min="10" max="10" width="7.85546875" bestFit="1" customWidth="1"/>
    <col min="11" max="11" width="13.42578125" customWidth="1"/>
    <col min="12" max="12" width="21" customWidth="1"/>
    <col min="13" max="13" width="19.5703125" customWidth="1"/>
  </cols>
  <sheetData>
    <row r="1" spans="1:15" ht="30" x14ac:dyDescent="0.4">
      <c r="A1" s="50"/>
      <c r="B1" s="50"/>
      <c r="C1" s="51"/>
      <c r="D1" s="51"/>
      <c r="E1" s="51"/>
      <c r="F1" s="50"/>
      <c r="G1" s="50"/>
      <c r="H1" s="50"/>
      <c r="I1" s="50"/>
      <c r="J1" s="50"/>
      <c r="K1" s="51"/>
      <c r="L1" s="52" t="s">
        <v>57</v>
      </c>
    </row>
    <row r="2" spans="1:15" x14ac:dyDescent="0.2">
      <c r="A2" s="50"/>
      <c r="B2" s="51"/>
      <c r="C2" s="51"/>
      <c r="D2" s="51"/>
      <c r="E2" s="51"/>
      <c r="F2" s="50"/>
      <c r="G2" s="50"/>
      <c r="H2" s="50"/>
      <c r="I2" s="50"/>
      <c r="J2" s="50"/>
      <c r="K2" s="51"/>
      <c r="L2" s="51"/>
    </row>
    <row r="3" spans="1:15" x14ac:dyDescent="0.2">
      <c r="A3" s="50"/>
      <c r="B3" s="51"/>
      <c r="C3" s="50"/>
      <c r="D3" s="50"/>
      <c r="E3" s="50"/>
      <c r="F3" s="50"/>
      <c r="G3" s="50"/>
      <c r="H3" s="50"/>
      <c r="I3" s="50"/>
      <c r="J3" s="50"/>
      <c r="K3" s="50"/>
      <c r="L3" s="51"/>
    </row>
    <row r="4" spans="1:15" x14ac:dyDescent="0.2">
      <c r="A4" s="50"/>
      <c r="B4" s="51"/>
      <c r="C4" s="51"/>
      <c r="D4" s="51"/>
      <c r="E4" s="51"/>
      <c r="F4" s="50"/>
      <c r="G4" s="50"/>
      <c r="H4" s="50"/>
      <c r="I4" s="50"/>
      <c r="J4" s="50"/>
      <c r="K4" s="51"/>
      <c r="L4" s="51"/>
    </row>
    <row r="5" spans="1:15" x14ac:dyDescent="0.2">
      <c r="A5" s="50"/>
      <c r="B5" s="51"/>
      <c r="C5" s="51"/>
      <c r="D5" s="51"/>
      <c r="E5" s="51"/>
      <c r="F5" s="50"/>
      <c r="G5" s="50"/>
      <c r="H5" s="50"/>
      <c r="I5" s="50"/>
      <c r="J5" s="50"/>
      <c r="K5" s="51"/>
      <c r="L5" s="51"/>
    </row>
    <row r="6" spans="1:15" ht="20.25" x14ac:dyDescent="0.3">
      <c r="A6" s="50"/>
      <c r="B6" s="53" t="s">
        <v>42</v>
      </c>
      <c r="C6" s="50"/>
      <c r="D6" s="50"/>
      <c r="E6" s="50"/>
      <c r="F6" s="50"/>
      <c r="G6" s="50"/>
      <c r="H6" s="50"/>
      <c r="I6" s="50"/>
      <c r="J6" s="50"/>
      <c r="K6" s="54" t="s">
        <v>56</v>
      </c>
      <c r="L6" s="55">
        <f ca="1">TODAY()</f>
        <v>43509</v>
      </c>
    </row>
    <row r="7" spans="1:15" ht="15" x14ac:dyDescent="0.2">
      <c r="A7" s="50"/>
      <c r="B7" s="56" t="s">
        <v>55</v>
      </c>
      <c r="C7" s="56"/>
      <c r="D7" s="56"/>
      <c r="E7" s="56"/>
      <c r="F7" s="56"/>
      <c r="G7" s="56"/>
      <c r="H7" s="50"/>
      <c r="I7" s="50"/>
      <c r="J7" s="50"/>
      <c r="K7" s="50"/>
      <c r="L7" s="50"/>
    </row>
    <row r="8" spans="1:15" ht="15" x14ac:dyDescent="0.2">
      <c r="A8" s="50"/>
      <c r="B8" s="56" t="s">
        <v>0</v>
      </c>
      <c r="C8" s="56"/>
      <c r="D8" s="56"/>
      <c r="E8" s="56"/>
      <c r="F8" s="56"/>
      <c r="G8" s="56"/>
      <c r="H8" s="50"/>
      <c r="I8" s="50"/>
      <c r="J8" s="50"/>
      <c r="K8" s="50"/>
      <c r="L8" s="50"/>
    </row>
    <row r="9" spans="1:15" ht="15.75" x14ac:dyDescent="0.25">
      <c r="A9" s="50"/>
      <c r="B9" s="56" t="s">
        <v>1</v>
      </c>
      <c r="C9" s="54"/>
      <c r="D9" s="54"/>
      <c r="E9" s="54"/>
      <c r="F9" s="54"/>
      <c r="G9" s="57"/>
      <c r="H9" s="50"/>
      <c r="I9" s="50"/>
      <c r="J9" s="50"/>
      <c r="K9" s="50"/>
      <c r="L9" s="50"/>
    </row>
    <row r="10" spans="1:15" s="2" customFormat="1" ht="25.5" customHeight="1" x14ac:dyDescent="0.2">
      <c r="A10" s="58"/>
      <c r="B10" s="59" t="s">
        <v>54</v>
      </c>
      <c r="C10" s="60"/>
      <c r="D10" s="60"/>
      <c r="E10" s="60"/>
      <c r="F10" s="60"/>
      <c r="G10" s="61"/>
      <c r="H10" s="58"/>
      <c r="I10" s="58"/>
      <c r="J10" s="58"/>
      <c r="K10" s="50"/>
      <c r="L10" s="50"/>
      <c r="M10"/>
      <c r="N10"/>
      <c r="O10"/>
    </row>
    <row r="11" spans="1:15" ht="15" x14ac:dyDescent="0.2">
      <c r="A11" s="50"/>
      <c r="B11" s="56"/>
      <c r="C11" s="56"/>
      <c r="D11" s="56"/>
      <c r="E11" s="56"/>
      <c r="F11" s="56"/>
      <c r="G11" s="56"/>
      <c r="H11" s="50"/>
      <c r="I11" s="50"/>
      <c r="J11" s="50"/>
      <c r="K11" s="50"/>
      <c r="L11" s="50"/>
    </row>
    <row r="12" spans="1:15" ht="15.75" x14ac:dyDescent="0.25">
      <c r="A12" s="50"/>
      <c r="B12" s="62" t="s">
        <v>53</v>
      </c>
      <c r="C12" s="56"/>
      <c r="D12" s="56"/>
      <c r="E12" s="56"/>
      <c r="F12" s="56"/>
      <c r="G12" s="56"/>
      <c r="H12" s="50"/>
      <c r="I12" s="50"/>
      <c r="J12" s="50"/>
      <c r="K12" s="50"/>
      <c r="L12" s="50"/>
    </row>
    <row r="13" spans="1:15" ht="15" x14ac:dyDescent="0.2">
      <c r="A13" s="50"/>
      <c r="B13" s="56"/>
      <c r="C13" s="56"/>
      <c r="D13" s="56"/>
      <c r="E13" s="56"/>
      <c r="F13" s="56"/>
      <c r="G13" s="56"/>
      <c r="H13" s="50"/>
      <c r="I13" s="50"/>
      <c r="J13" s="50"/>
      <c r="K13" s="50"/>
      <c r="L13" s="50"/>
    </row>
    <row r="14" spans="1:15" ht="15" x14ac:dyDescent="0.2">
      <c r="A14" s="50"/>
      <c r="B14" s="56" t="str">
        <f>IF('Entry Form-Corn'!B10:F10="","",'Entry Form-Corn'!B10:F10)</f>
        <v/>
      </c>
      <c r="C14" s="56"/>
      <c r="D14" s="56"/>
      <c r="E14" s="56"/>
      <c r="F14" s="56"/>
      <c r="G14" s="56"/>
      <c r="H14" s="50"/>
      <c r="I14" s="50"/>
      <c r="J14" s="50"/>
      <c r="K14" s="50"/>
      <c r="L14" s="50"/>
      <c r="N14" s="1"/>
      <c r="O14" s="1"/>
    </row>
    <row r="15" spans="1:15" ht="15" x14ac:dyDescent="0.2">
      <c r="A15" s="50"/>
      <c r="B15" s="56" t="str">
        <f>IF('Entry Form-Corn'!B11:F11="","",'Entry Form-Corn'!B11:F11)</f>
        <v/>
      </c>
      <c r="C15" s="56"/>
      <c r="D15" s="56"/>
      <c r="E15" s="56"/>
      <c r="F15" s="56"/>
      <c r="G15" s="56"/>
      <c r="H15" s="50"/>
      <c r="I15" s="50"/>
      <c r="J15" s="50"/>
      <c r="K15" s="50"/>
      <c r="L15" s="50"/>
    </row>
    <row r="16" spans="1:15" ht="15" x14ac:dyDescent="0.2">
      <c r="A16" s="50"/>
      <c r="B16" s="56" t="str">
        <f>IF('Entry Form-Corn'!B12:F12="","",'Entry Form-Corn'!B12:F12)</f>
        <v/>
      </c>
      <c r="C16" s="56"/>
      <c r="D16" s="56"/>
      <c r="E16" s="56"/>
      <c r="F16" s="56"/>
      <c r="G16" s="56"/>
      <c r="H16" s="50"/>
      <c r="I16" s="50"/>
      <c r="J16" s="50"/>
      <c r="K16" s="50"/>
      <c r="L16" s="50"/>
      <c r="N16" s="1"/>
      <c r="O16" s="1"/>
    </row>
    <row r="17" spans="1:15" ht="15" x14ac:dyDescent="0.2">
      <c r="A17" s="50"/>
      <c r="B17" s="56"/>
      <c r="C17" s="56"/>
      <c r="D17" s="56"/>
      <c r="E17" s="56"/>
      <c r="F17" s="56"/>
      <c r="G17" s="56"/>
      <c r="H17" s="50"/>
      <c r="I17" s="50"/>
      <c r="J17" s="50"/>
      <c r="K17" s="50"/>
      <c r="L17" s="50"/>
      <c r="N17" s="1"/>
      <c r="O17" s="1"/>
    </row>
    <row r="18" spans="1:15" ht="15" x14ac:dyDescent="0.2">
      <c r="A18" s="50"/>
      <c r="B18" s="56"/>
      <c r="C18" s="56"/>
      <c r="D18" s="56"/>
      <c r="E18" s="56"/>
      <c r="F18" s="56"/>
      <c r="G18" s="56"/>
      <c r="H18" s="50"/>
      <c r="I18" s="50"/>
      <c r="J18" s="50"/>
      <c r="K18" s="50"/>
      <c r="L18" s="50"/>
    </row>
    <row r="19" spans="1:15" s="1" customFormat="1" ht="20.100000000000001" customHeight="1" x14ac:dyDescent="0.2">
      <c r="A19" s="63"/>
      <c r="B19" s="98" t="s">
        <v>39</v>
      </c>
      <c r="C19" s="99"/>
      <c r="D19" s="99"/>
      <c r="E19" s="99"/>
      <c r="F19" s="99"/>
      <c r="G19" s="99"/>
      <c r="H19" s="99"/>
      <c r="I19" s="99"/>
      <c r="J19" s="99"/>
      <c r="K19" s="99"/>
      <c r="L19" s="100"/>
      <c r="M19"/>
    </row>
    <row r="20" spans="1:15" s="1" customFormat="1" ht="34.5" customHeight="1" x14ac:dyDescent="0.2">
      <c r="A20" s="63"/>
      <c r="B20" s="64"/>
      <c r="C20" s="98" t="s">
        <v>9</v>
      </c>
      <c r="D20" s="99"/>
      <c r="E20" s="99"/>
      <c r="F20" s="99"/>
      <c r="G20" s="99"/>
      <c r="H20" s="100"/>
      <c r="I20" s="101" t="s">
        <v>46</v>
      </c>
      <c r="J20" s="102"/>
      <c r="K20" s="65" t="s">
        <v>44</v>
      </c>
      <c r="L20" s="66" t="s">
        <v>52</v>
      </c>
      <c r="M20"/>
    </row>
    <row r="21" spans="1:15" s="1" customFormat="1" ht="34.5" customHeight="1" x14ac:dyDescent="0.2">
      <c r="A21" s="63"/>
      <c r="B21" s="67" t="s">
        <v>32</v>
      </c>
      <c r="C21" s="68" t="s">
        <v>2</v>
      </c>
      <c r="D21" s="69" t="s">
        <v>3</v>
      </c>
      <c r="E21" s="69" t="s">
        <v>4</v>
      </c>
      <c r="F21" s="69" t="s">
        <v>5</v>
      </c>
      <c r="G21" s="69" t="s">
        <v>6</v>
      </c>
      <c r="H21" s="68" t="s">
        <v>45</v>
      </c>
      <c r="I21" s="70" t="s">
        <v>7</v>
      </c>
      <c r="J21" s="71" t="s">
        <v>8</v>
      </c>
      <c r="K21" s="68" t="s">
        <v>45</v>
      </c>
      <c r="L21" s="72"/>
      <c r="M21"/>
    </row>
    <row r="22" spans="1:15" s="1" customFormat="1" ht="16.5" customHeight="1" x14ac:dyDescent="0.2">
      <c r="A22" s="63"/>
      <c r="B22" s="45" t="str">
        <f>IF('Entry Form-Corn'!A27="","",'Entry Form-Corn'!A27)</f>
        <v/>
      </c>
      <c r="C22" s="46" t="str">
        <f>IF('Entry Form-Corn'!D27="","",'Entry Form-Corn'!D27)</f>
        <v/>
      </c>
      <c r="D22" s="24" t="str">
        <f>IF('Entry Form-Corn'!E27="","",'Entry Form-Corn'!E27)</f>
        <v/>
      </c>
      <c r="E22" s="24" t="str">
        <f>IF('Entry Form-Corn'!F27="","",'Entry Form-Corn'!F27)</f>
        <v/>
      </c>
      <c r="F22" s="24" t="str">
        <f>IF('Entry Form-Corn'!G27="","",'Entry Form-Corn'!G27)</f>
        <v/>
      </c>
      <c r="G22" s="24" t="str">
        <f>IF('Entry Form-Corn'!H27="","",'Entry Form-Corn'!H27)</f>
        <v/>
      </c>
      <c r="H22" s="46" t="str">
        <f>IF('Entry Form-Corn'!I27="","",'Entry Form-Corn'!I27)</f>
        <v/>
      </c>
      <c r="I22" s="24" t="str">
        <f>IF('Entry Form-Corn'!J27="","",'Entry Form-Corn'!J27)</f>
        <v/>
      </c>
      <c r="J22" s="47" t="str">
        <f>IF('Entry Form-Corn'!K27="","",'Entry Form-Corn'!K27)</f>
        <v/>
      </c>
      <c r="K22" s="46" t="str">
        <f>IF('Entry Form-Corn'!L27="","",'Entry Form-Corn'!L27)</f>
        <v/>
      </c>
      <c r="L22" s="48">
        <f>IF('Entry Form-Corn'!O27="","",'Entry Form-Corn'!O27)</f>
        <v>0</v>
      </c>
      <c r="M22"/>
    </row>
    <row r="23" spans="1:15" s="1" customFormat="1" ht="16.5" customHeight="1" x14ac:dyDescent="0.2">
      <c r="A23" s="63"/>
      <c r="B23" s="45" t="str">
        <f>IF('Entry Form-Corn'!A28="","",'Entry Form-Corn'!A28)</f>
        <v/>
      </c>
      <c r="C23" s="46" t="str">
        <f>IF('Entry Form-Corn'!D28="","",'Entry Form-Corn'!D28)</f>
        <v/>
      </c>
      <c r="D23" s="24" t="str">
        <f>IF('Entry Form-Corn'!E28="","",'Entry Form-Corn'!E28)</f>
        <v/>
      </c>
      <c r="E23" s="24" t="str">
        <f>IF('Entry Form-Corn'!F28="","",'Entry Form-Corn'!F28)</f>
        <v/>
      </c>
      <c r="F23" s="24" t="str">
        <f>IF('Entry Form-Corn'!G28="","",'Entry Form-Corn'!G28)</f>
        <v/>
      </c>
      <c r="G23" s="24" t="str">
        <f>IF('Entry Form-Corn'!H28="","",'Entry Form-Corn'!H28)</f>
        <v/>
      </c>
      <c r="H23" s="46" t="str">
        <f>IF('Entry Form-Corn'!I28="","",'Entry Form-Corn'!I28)</f>
        <v/>
      </c>
      <c r="I23" s="24" t="str">
        <f>IF('Entry Form-Corn'!J28="","",'Entry Form-Corn'!J28)</f>
        <v/>
      </c>
      <c r="J23" s="47" t="str">
        <f>IF('Entry Form-Corn'!K28="","",'Entry Form-Corn'!K28)</f>
        <v/>
      </c>
      <c r="K23" s="46" t="str">
        <f>IF('Entry Form-Corn'!L28="","",'Entry Form-Corn'!L28)</f>
        <v/>
      </c>
      <c r="L23" s="48">
        <f>IF('Entry Form-Corn'!O28="","",'Entry Form-Corn'!O28)</f>
        <v>0</v>
      </c>
      <c r="M23"/>
    </row>
    <row r="24" spans="1:15" s="1" customFormat="1" ht="16.5" customHeight="1" x14ac:dyDescent="0.2">
      <c r="A24" s="63"/>
      <c r="B24" s="45" t="str">
        <f>IF('Entry Form-Corn'!A29="","",'Entry Form-Corn'!A29)</f>
        <v/>
      </c>
      <c r="C24" s="46" t="str">
        <f>IF('Entry Form-Corn'!D29="","",'Entry Form-Corn'!D29)</f>
        <v/>
      </c>
      <c r="D24" s="24" t="str">
        <f>IF('Entry Form-Corn'!E29="","",'Entry Form-Corn'!E29)</f>
        <v/>
      </c>
      <c r="E24" s="24" t="str">
        <f>IF('Entry Form-Corn'!F29="","",'Entry Form-Corn'!F29)</f>
        <v/>
      </c>
      <c r="F24" s="24" t="str">
        <f>IF('Entry Form-Corn'!G29="","",'Entry Form-Corn'!G29)</f>
        <v/>
      </c>
      <c r="G24" s="24" t="str">
        <f>IF('Entry Form-Corn'!H29="","",'Entry Form-Corn'!H29)</f>
        <v/>
      </c>
      <c r="H24" s="46" t="str">
        <f>IF('Entry Form-Corn'!I29="","",'Entry Form-Corn'!I29)</f>
        <v/>
      </c>
      <c r="I24" s="24" t="str">
        <f>IF('Entry Form-Corn'!J29="","",'Entry Form-Corn'!J29)</f>
        <v/>
      </c>
      <c r="J24" s="47" t="str">
        <f>IF('Entry Form-Corn'!K29="","",'Entry Form-Corn'!K29)</f>
        <v/>
      </c>
      <c r="K24" s="46" t="str">
        <f>IF('Entry Form-Corn'!L29="","",'Entry Form-Corn'!L29)</f>
        <v/>
      </c>
      <c r="L24" s="48">
        <f>IF('Entry Form-Corn'!O29="","",'Entry Form-Corn'!O29)</f>
        <v>0</v>
      </c>
      <c r="M24"/>
    </row>
    <row r="25" spans="1:15" s="1" customFormat="1" ht="16.5" customHeight="1" x14ac:dyDescent="0.2">
      <c r="A25" s="63"/>
      <c r="B25" s="45" t="str">
        <f>IF('Entry Form-Corn'!A30="","",'Entry Form-Corn'!A30)</f>
        <v/>
      </c>
      <c r="C25" s="46" t="str">
        <f>IF('Entry Form-Corn'!D30="","",'Entry Form-Corn'!D30)</f>
        <v/>
      </c>
      <c r="D25" s="24" t="str">
        <f>IF('Entry Form-Corn'!E30="","",'Entry Form-Corn'!E30)</f>
        <v/>
      </c>
      <c r="E25" s="24" t="str">
        <f>IF('Entry Form-Corn'!F30="","",'Entry Form-Corn'!F30)</f>
        <v/>
      </c>
      <c r="F25" s="24" t="str">
        <f>IF('Entry Form-Corn'!G30="","",'Entry Form-Corn'!G30)</f>
        <v/>
      </c>
      <c r="G25" s="24" t="str">
        <f>IF('Entry Form-Corn'!H30="","",'Entry Form-Corn'!H30)</f>
        <v/>
      </c>
      <c r="H25" s="46" t="str">
        <f>IF('Entry Form-Corn'!I30="","",'Entry Form-Corn'!I30)</f>
        <v/>
      </c>
      <c r="I25" s="24" t="str">
        <f>IF('Entry Form-Corn'!J30="","",'Entry Form-Corn'!J30)</f>
        <v/>
      </c>
      <c r="J25" s="47" t="str">
        <f>IF('Entry Form-Corn'!K30="","",'Entry Form-Corn'!K30)</f>
        <v/>
      </c>
      <c r="K25" s="46" t="str">
        <f>IF('Entry Form-Corn'!L30="","",'Entry Form-Corn'!L30)</f>
        <v/>
      </c>
      <c r="L25" s="48">
        <f>IF('Entry Form-Corn'!O30="","",'Entry Form-Corn'!O30)</f>
        <v>0</v>
      </c>
      <c r="M25"/>
    </row>
    <row r="26" spans="1:15" s="1" customFormat="1" ht="16.5" customHeight="1" x14ac:dyDescent="0.2">
      <c r="A26" s="63"/>
      <c r="B26" s="45" t="str">
        <f>IF('Entry Form-Corn'!A31="","",'Entry Form-Corn'!A31)</f>
        <v/>
      </c>
      <c r="C26" s="46" t="str">
        <f>IF('Entry Form-Corn'!D31="","",'Entry Form-Corn'!D31)</f>
        <v/>
      </c>
      <c r="D26" s="24" t="str">
        <f>IF('Entry Form-Corn'!E31="","",'Entry Form-Corn'!E31)</f>
        <v/>
      </c>
      <c r="E26" s="24" t="str">
        <f>IF('Entry Form-Corn'!F31="","",'Entry Form-Corn'!F31)</f>
        <v/>
      </c>
      <c r="F26" s="24" t="str">
        <f>IF('Entry Form-Corn'!G31="","",'Entry Form-Corn'!G31)</f>
        <v/>
      </c>
      <c r="G26" s="24" t="str">
        <f>IF('Entry Form-Corn'!H31="","",'Entry Form-Corn'!H31)</f>
        <v/>
      </c>
      <c r="H26" s="46" t="str">
        <f>IF('Entry Form-Corn'!I31="","",'Entry Form-Corn'!I31)</f>
        <v/>
      </c>
      <c r="I26" s="24" t="str">
        <f>IF('Entry Form-Corn'!J31="","",'Entry Form-Corn'!J31)</f>
        <v/>
      </c>
      <c r="J26" s="47" t="str">
        <f>IF('Entry Form-Corn'!K31="","",'Entry Form-Corn'!K31)</f>
        <v/>
      </c>
      <c r="K26" s="46" t="str">
        <f>IF('Entry Form-Corn'!L31="","",'Entry Form-Corn'!L31)</f>
        <v/>
      </c>
      <c r="L26" s="48">
        <f>IF('Entry Form-Corn'!O31="","",'Entry Form-Corn'!O31)</f>
        <v>0</v>
      </c>
      <c r="M26"/>
    </row>
    <row r="27" spans="1:15" s="1" customFormat="1" ht="16.5" customHeight="1" x14ac:dyDescent="0.2">
      <c r="A27" s="63"/>
      <c r="B27" s="45" t="str">
        <f>IF('Entry Form-Corn'!A32="","",'Entry Form-Corn'!A32)</f>
        <v/>
      </c>
      <c r="C27" s="46" t="str">
        <f>IF('Entry Form-Corn'!D32="","",'Entry Form-Corn'!D32)</f>
        <v/>
      </c>
      <c r="D27" s="24" t="str">
        <f>IF('Entry Form-Corn'!E32="","",'Entry Form-Corn'!E32)</f>
        <v/>
      </c>
      <c r="E27" s="24" t="str">
        <f>IF('Entry Form-Corn'!F32="","",'Entry Form-Corn'!F32)</f>
        <v/>
      </c>
      <c r="F27" s="24" t="str">
        <f>IF('Entry Form-Corn'!G32="","",'Entry Form-Corn'!G32)</f>
        <v/>
      </c>
      <c r="G27" s="24" t="str">
        <f>IF('Entry Form-Corn'!H32="","",'Entry Form-Corn'!H32)</f>
        <v/>
      </c>
      <c r="H27" s="46" t="str">
        <f>IF('Entry Form-Corn'!I32="","",'Entry Form-Corn'!I32)</f>
        <v/>
      </c>
      <c r="I27" s="24" t="str">
        <f>IF('Entry Form-Corn'!J32="","",'Entry Form-Corn'!J32)</f>
        <v/>
      </c>
      <c r="J27" s="47" t="str">
        <f>IF('Entry Form-Corn'!K32="","",'Entry Form-Corn'!K32)</f>
        <v/>
      </c>
      <c r="K27" s="46" t="str">
        <f>IF('Entry Form-Corn'!L32="","",'Entry Form-Corn'!L32)</f>
        <v/>
      </c>
      <c r="L27" s="48">
        <f>IF('Entry Form-Corn'!O32="","",'Entry Form-Corn'!O32)</f>
        <v>0</v>
      </c>
      <c r="M27"/>
    </row>
    <row r="28" spans="1:15" s="1" customFormat="1" ht="16.5" customHeight="1" x14ac:dyDescent="0.2">
      <c r="A28" s="63"/>
      <c r="B28" s="45" t="str">
        <f>IF('Entry Form-Corn'!A33="","",'Entry Form-Corn'!A33)</f>
        <v/>
      </c>
      <c r="C28" s="46" t="str">
        <f>IF('Entry Form-Corn'!D33="","",'Entry Form-Corn'!D33)</f>
        <v/>
      </c>
      <c r="D28" s="24" t="str">
        <f>IF('Entry Form-Corn'!E33="","",'Entry Form-Corn'!E33)</f>
        <v/>
      </c>
      <c r="E28" s="24" t="str">
        <f>IF('Entry Form-Corn'!F33="","",'Entry Form-Corn'!F33)</f>
        <v/>
      </c>
      <c r="F28" s="24" t="str">
        <f>IF('Entry Form-Corn'!G33="","",'Entry Form-Corn'!G33)</f>
        <v/>
      </c>
      <c r="G28" s="24" t="str">
        <f>IF('Entry Form-Corn'!H33="","",'Entry Form-Corn'!H33)</f>
        <v/>
      </c>
      <c r="H28" s="46" t="str">
        <f>IF('Entry Form-Corn'!I33="","",'Entry Form-Corn'!I33)</f>
        <v/>
      </c>
      <c r="I28" s="24" t="str">
        <f>IF('Entry Form-Corn'!J33="","",'Entry Form-Corn'!J33)</f>
        <v/>
      </c>
      <c r="J28" s="47" t="str">
        <f>IF('Entry Form-Corn'!K33="","",'Entry Form-Corn'!K33)</f>
        <v/>
      </c>
      <c r="K28" s="46" t="str">
        <f>IF('Entry Form-Corn'!L33="","",'Entry Form-Corn'!L33)</f>
        <v/>
      </c>
      <c r="L28" s="48">
        <f>IF('Entry Form-Corn'!O33="","",'Entry Form-Corn'!O33)</f>
        <v>0</v>
      </c>
    </row>
    <row r="29" spans="1:15" ht="16.5" customHeight="1" x14ac:dyDescent="0.2">
      <c r="A29" s="50"/>
      <c r="B29" s="45" t="str">
        <f>IF('Entry Form-Corn'!A34="","",'Entry Form-Corn'!A34)</f>
        <v/>
      </c>
      <c r="C29" s="46" t="str">
        <f>IF('Entry Form-Corn'!D34="","",'Entry Form-Corn'!D34)</f>
        <v/>
      </c>
      <c r="D29" s="24" t="str">
        <f>IF('Entry Form-Corn'!E34="","",'Entry Form-Corn'!E34)</f>
        <v/>
      </c>
      <c r="E29" s="24" t="str">
        <f>IF('Entry Form-Corn'!F34="","",'Entry Form-Corn'!F34)</f>
        <v/>
      </c>
      <c r="F29" s="24" t="str">
        <f>IF('Entry Form-Corn'!G34="","",'Entry Form-Corn'!G34)</f>
        <v/>
      </c>
      <c r="G29" s="24" t="str">
        <f>IF('Entry Form-Corn'!H34="","",'Entry Form-Corn'!H34)</f>
        <v/>
      </c>
      <c r="H29" s="46" t="str">
        <f>IF('Entry Form-Corn'!I34="","",'Entry Form-Corn'!I34)</f>
        <v/>
      </c>
      <c r="I29" s="24" t="str">
        <f>IF('Entry Form-Corn'!J34="","",'Entry Form-Corn'!J34)</f>
        <v/>
      </c>
      <c r="J29" s="47" t="str">
        <f>IF('Entry Form-Corn'!K34="","",'Entry Form-Corn'!K34)</f>
        <v/>
      </c>
      <c r="K29" s="46" t="str">
        <f>IF('Entry Form-Corn'!L34="","",'Entry Form-Corn'!L34)</f>
        <v/>
      </c>
      <c r="L29" s="48">
        <f>IF('Entry Form-Corn'!O34="","",'Entry Form-Corn'!O34)</f>
        <v>0</v>
      </c>
    </row>
    <row r="30" spans="1:15" ht="16.5" customHeight="1" x14ac:dyDescent="0.2">
      <c r="A30" s="50"/>
      <c r="B30" s="45" t="str">
        <f>IF('Entry Form-Corn'!A35="","",'Entry Form-Corn'!A35)</f>
        <v/>
      </c>
      <c r="C30" s="46" t="str">
        <f>IF('Entry Form-Corn'!D35="","",'Entry Form-Corn'!D35)</f>
        <v/>
      </c>
      <c r="D30" s="24" t="str">
        <f>IF('Entry Form-Corn'!E35="","",'Entry Form-Corn'!E35)</f>
        <v/>
      </c>
      <c r="E30" s="24" t="str">
        <f>IF('Entry Form-Corn'!F35="","",'Entry Form-Corn'!F35)</f>
        <v/>
      </c>
      <c r="F30" s="24" t="str">
        <f>IF('Entry Form-Corn'!G35="","",'Entry Form-Corn'!G35)</f>
        <v/>
      </c>
      <c r="G30" s="24" t="str">
        <f>IF('Entry Form-Corn'!H35="","",'Entry Form-Corn'!H35)</f>
        <v/>
      </c>
      <c r="H30" s="46" t="str">
        <f>IF('Entry Form-Corn'!I35="","",'Entry Form-Corn'!I35)</f>
        <v/>
      </c>
      <c r="I30" s="24" t="str">
        <f>IF('Entry Form-Corn'!J35="","",'Entry Form-Corn'!J35)</f>
        <v/>
      </c>
      <c r="J30" s="47" t="str">
        <f>IF('Entry Form-Corn'!K35="","",'Entry Form-Corn'!K35)</f>
        <v/>
      </c>
      <c r="K30" s="46" t="str">
        <f>IF('Entry Form-Corn'!L35="","",'Entry Form-Corn'!L35)</f>
        <v/>
      </c>
      <c r="L30" s="48">
        <f>IF('Entry Form-Corn'!O35="","",'Entry Form-Corn'!O35)</f>
        <v>0</v>
      </c>
    </row>
    <row r="31" spans="1:15" ht="16.5" customHeight="1" x14ac:dyDescent="0.2">
      <c r="A31" s="50"/>
      <c r="B31" s="45" t="str">
        <f>IF('Entry Form-Corn'!A36="","",'Entry Form-Corn'!A36)</f>
        <v/>
      </c>
      <c r="C31" s="46" t="str">
        <f>IF('Entry Form-Corn'!D36="","",'Entry Form-Corn'!D36)</f>
        <v/>
      </c>
      <c r="D31" s="24" t="str">
        <f>IF('Entry Form-Corn'!E36="","",'Entry Form-Corn'!E36)</f>
        <v/>
      </c>
      <c r="E31" s="24" t="str">
        <f>IF('Entry Form-Corn'!F36="","",'Entry Form-Corn'!F36)</f>
        <v/>
      </c>
      <c r="F31" s="24" t="str">
        <f>IF('Entry Form-Corn'!G36="","",'Entry Form-Corn'!G36)</f>
        <v/>
      </c>
      <c r="G31" s="24" t="str">
        <f>IF('Entry Form-Corn'!H36="","",'Entry Form-Corn'!H36)</f>
        <v/>
      </c>
      <c r="H31" s="46" t="str">
        <f>IF('Entry Form-Corn'!I36="","",'Entry Form-Corn'!I36)</f>
        <v/>
      </c>
      <c r="I31" s="24" t="str">
        <f>IF('Entry Form-Corn'!J36="","",'Entry Form-Corn'!J36)</f>
        <v/>
      </c>
      <c r="J31" s="47" t="str">
        <f>IF('Entry Form-Corn'!K36="","",'Entry Form-Corn'!K36)</f>
        <v/>
      </c>
      <c r="K31" s="46" t="str">
        <f>IF('Entry Form-Corn'!L36="","",'Entry Form-Corn'!L36)</f>
        <v/>
      </c>
      <c r="L31" s="48">
        <f>IF('Entry Form-Corn'!O36="","",'Entry Form-Corn'!O36)</f>
        <v>0</v>
      </c>
    </row>
    <row r="32" spans="1:15" ht="16.5" customHeight="1" x14ac:dyDescent="0.2">
      <c r="A32" s="50"/>
      <c r="B32" s="45" t="str">
        <f>IF('Entry Form-Corn'!A37="","",'Entry Form-Corn'!A37)</f>
        <v/>
      </c>
      <c r="C32" s="46" t="str">
        <f>IF('Entry Form-Corn'!D37="","",'Entry Form-Corn'!D37)</f>
        <v/>
      </c>
      <c r="D32" s="24" t="str">
        <f>IF('Entry Form-Corn'!E37="","",'Entry Form-Corn'!E37)</f>
        <v/>
      </c>
      <c r="E32" s="24" t="str">
        <f>IF('Entry Form-Corn'!F37="","",'Entry Form-Corn'!F37)</f>
        <v/>
      </c>
      <c r="F32" s="24" t="str">
        <f>IF('Entry Form-Corn'!G37="","",'Entry Form-Corn'!G37)</f>
        <v/>
      </c>
      <c r="G32" s="24" t="str">
        <f>IF('Entry Form-Corn'!H37="","",'Entry Form-Corn'!H37)</f>
        <v/>
      </c>
      <c r="H32" s="46" t="str">
        <f>IF('Entry Form-Corn'!I37="","",'Entry Form-Corn'!I37)</f>
        <v/>
      </c>
      <c r="I32" s="24" t="str">
        <f>IF('Entry Form-Corn'!J37="","",'Entry Form-Corn'!J37)</f>
        <v/>
      </c>
      <c r="J32" s="47" t="str">
        <f>IF('Entry Form-Corn'!K37="","",'Entry Form-Corn'!K37)</f>
        <v/>
      </c>
      <c r="K32" s="46" t="str">
        <f>IF('Entry Form-Corn'!L37="","",'Entry Form-Corn'!L37)</f>
        <v/>
      </c>
      <c r="L32" s="48">
        <f>IF('Entry Form-Corn'!O37="","",'Entry Form-Corn'!O37)</f>
        <v>0</v>
      </c>
    </row>
    <row r="33" spans="1:12" ht="16.5" customHeight="1" x14ac:dyDescent="0.2">
      <c r="A33" s="50"/>
      <c r="B33" s="45" t="str">
        <f>IF('Entry Form-Corn'!A38="","",'Entry Form-Corn'!A38)</f>
        <v/>
      </c>
      <c r="C33" s="46" t="str">
        <f>IF('Entry Form-Corn'!D38="","",'Entry Form-Corn'!D38)</f>
        <v/>
      </c>
      <c r="D33" s="24" t="str">
        <f>IF('Entry Form-Corn'!E38="","",'Entry Form-Corn'!E38)</f>
        <v/>
      </c>
      <c r="E33" s="49" t="str">
        <f>IF('Entry Form-Corn'!F38="","",'Entry Form-Corn'!F38)</f>
        <v/>
      </c>
      <c r="F33" s="24" t="str">
        <f>IF('Entry Form-Corn'!G38="","",'Entry Form-Corn'!G38)</f>
        <v/>
      </c>
      <c r="G33" s="24" t="str">
        <f>IF('Entry Form-Corn'!H38="","",'Entry Form-Corn'!H38)</f>
        <v/>
      </c>
      <c r="H33" s="46" t="str">
        <f>IF('Entry Form-Corn'!I38="","",'Entry Form-Corn'!I38)</f>
        <v/>
      </c>
      <c r="I33" s="24" t="str">
        <f>IF('Entry Form-Corn'!J38="","",'Entry Form-Corn'!J38)</f>
        <v/>
      </c>
      <c r="J33" s="47" t="str">
        <f>IF('Entry Form-Corn'!K38="","",'Entry Form-Corn'!K38)</f>
        <v/>
      </c>
      <c r="K33" s="46" t="str">
        <f>IF('Entry Form-Corn'!L38="","",'Entry Form-Corn'!L38)</f>
        <v/>
      </c>
      <c r="L33" s="48">
        <f>IF('Entry Form-Corn'!O38="","",'Entry Form-Corn'!O38)</f>
        <v>0</v>
      </c>
    </row>
    <row r="34" spans="1:12" ht="16.5" customHeight="1" x14ac:dyDescent="0.2">
      <c r="A34" s="50"/>
      <c r="B34" s="45" t="str">
        <f>IF('Entry Form-Corn'!A39="","",'Entry Form-Corn'!A39)</f>
        <v/>
      </c>
      <c r="C34" s="46" t="str">
        <f>IF('Entry Form-Corn'!D39="","",'Entry Form-Corn'!D39)</f>
        <v/>
      </c>
      <c r="D34" s="24" t="str">
        <f>IF('Entry Form-Corn'!E39="","",'Entry Form-Corn'!E39)</f>
        <v/>
      </c>
      <c r="E34" s="24" t="str">
        <f>IF('Entry Form-Corn'!F39="","",'Entry Form-Corn'!F39)</f>
        <v/>
      </c>
      <c r="F34" s="24" t="str">
        <f>IF('Entry Form-Corn'!G39="","",'Entry Form-Corn'!G39)</f>
        <v/>
      </c>
      <c r="G34" s="24" t="str">
        <f>IF('Entry Form-Corn'!H39="","",'Entry Form-Corn'!H39)</f>
        <v/>
      </c>
      <c r="H34" s="46" t="str">
        <f>IF('Entry Form-Corn'!I39="","",'Entry Form-Corn'!I39)</f>
        <v/>
      </c>
      <c r="I34" s="24" t="str">
        <f>IF('Entry Form-Corn'!J39="","",'Entry Form-Corn'!J39)</f>
        <v/>
      </c>
      <c r="J34" s="47" t="str">
        <f>IF('Entry Form-Corn'!K39="","",'Entry Form-Corn'!K39)</f>
        <v/>
      </c>
      <c r="K34" s="46" t="str">
        <f>IF('Entry Form-Corn'!L39="","",'Entry Form-Corn'!L39)</f>
        <v/>
      </c>
      <c r="L34" s="48">
        <f>IF('Entry Form-Corn'!O39="","",'Entry Form-Corn'!O39)</f>
        <v>0</v>
      </c>
    </row>
    <row r="35" spans="1:12" ht="16.5" customHeight="1" x14ac:dyDescent="0.2">
      <c r="A35" s="50"/>
      <c r="B35" s="45" t="str">
        <f>IF('Entry Form-Corn'!A40="","",'Entry Form-Corn'!A40)</f>
        <v/>
      </c>
      <c r="C35" s="46" t="str">
        <f>IF('Entry Form-Corn'!D40="","",'Entry Form-Corn'!D40)</f>
        <v/>
      </c>
      <c r="D35" s="24" t="str">
        <f>IF('Entry Form-Corn'!E40="","",'Entry Form-Corn'!E40)</f>
        <v/>
      </c>
      <c r="E35" s="24" t="str">
        <f>IF('Entry Form-Corn'!F40="","",'Entry Form-Corn'!F40)</f>
        <v/>
      </c>
      <c r="F35" s="24" t="str">
        <f>IF('Entry Form-Corn'!G40="","",'Entry Form-Corn'!G40)</f>
        <v/>
      </c>
      <c r="G35" s="24" t="str">
        <f>IF('Entry Form-Corn'!H40="","",'Entry Form-Corn'!H40)</f>
        <v/>
      </c>
      <c r="H35" s="46" t="str">
        <f>IF('Entry Form-Corn'!I40="","",'Entry Form-Corn'!I40)</f>
        <v/>
      </c>
      <c r="I35" s="24" t="str">
        <f>IF('Entry Form-Corn'!J40="","",'Entry Form-Corn'!J40)</f>
        <v/>
      </c>
      <c r="J35" s="47" t="str">
        <f>IF('Entry Form-Corn'!K40="","",'Entry Form-Corn'!K40)</f>
        <v/>
      </c>
      <c r="K35" s="46" t="str">
        <f>IF('Entry Form-Corn'!L40="","",'Entry Form-Corn'!L40)</f>
        <v/>
      </c>
      <c r="L35" s="48">
        <f>IF('Entry Form-Corn'!O40="","",'Entry Form-Corn'!O40)</f>
        <v>0</v>
      </c>
    </row>
    <row r="36" spans="1:12" s="44" customFormat="1" ht="16.5" customHeight="1" x14ac:dyDescent="0.2">
      <c r="A36" s="73"/>
      <c r="B36" s="45" t="str">
        <f>IF('Entry Form-Corn'!A41="","",'Entry Form-Corn'!A41)</f>
        <v/>
      </c>
      <c r="C36" s="46" t="str">
        <f>IF('Entry Form-Corn'!D41="","",'Entry Form-Corn'!D41)</f>
        <v/>
      </c>
      <c r="D36" s="24" t="str">
        <f>IF('Entry Form-Corn'!E41="","",'Entry Form-Corn'!E41)</f>
        <v/>
      </c>
      <c r="E36" s="24" t="str">
        <f>IF('Entry Form-Corn'!F41="","",'Entry Form-Corn'!F41)</f>
        <v/>
      </c>
      <c r="F36" s="24" t="str">
        <f>IF('Entry Form-Corn'!G41="","",'Entry Form-Corn'!G41)</f>
        <v/>
      </c>
      <c r="G36" s="24" t="str">
        <f>IF('Entry Form-Corn'!H41="","",'Entry Form-Corn'!H41)</f>
        <v/>
      </c>
      <c r="H36" s="46" t="str">
        <f>IF('Entry Form-Corn'!I41="","",'Entry Form-Corn'!I41)</f>
        <v/>
      </c>
      <c r="I36" s="24" t="str">
        <f>IF('Entry Form-Corn'!J41="","",'Entry Form-Corn'!J41)</f>
        <v/>
      </c>
      <c r="J36" s="47" t="str">
        <f>IF('Entry Form-Corn'!K41="","",'Entry Form-Corn'!K41)</f>
        <v/>
      </c>
      <c r="K36" s="46" t="str">
        <f>IF('Entry Form-Corn'!L41="","",'Entry Form-Corn'!L41)</f>
        <v/>
      </c>
      <c r="L36" s="48">
        <f>IF('Entry Form-Corn'!O41="","",'Entry Form-Corn'!O41)</f>
        <v>0</v>
      </c>
    </row>
    <row r="37" spans="1:12" ht="16.5" customHeight="1" x14ac:dyDescent="0.2">
      <c r="A37" s="50"/>
      <c r="B37" s="45" t="str">
        <f>IF('Entry Form-Corn'!A42="","",'Entry Form-Corn'!A42)</f>
        <v/>
      </c>
      <c r="C37" s="46" t="str">
        <f>IF('Entry Form-Corn'!D42="","",'Entry Form-Corn'!D42)</f>
        <v/>
      </c>
      <c r="D37" s="24" t="str">
        <f>IF('Entry Form-Corn'!E42="","",'Entry Form-Corn'!E42)</f>
        <v/>
      </c>
      <c r="E37" s="24" t="str">
        <f>IF('Entry Form-Corn'!F42="","",'Entry Form-Corn'!F42)</f>
        <v/>
      </c>
      <c r="F37" s="24" t="str">
        <f>IF('Entry Form-Corn'!G42="","",'Entry Form-Corn'!G42)</f>
        <v/>
      </c>
      <c r="G37" s="24" t="str">
        <f>IF('Entry Form-Corn'!H42="","",'Entry Form-Corn'!H42)</f>
        <v/>
      </c>
      <c r="H37" s="46" t="str">
        <f>IF('Entry Form-Corn'!I42="","",'Entry Form-Corn'!I42)</f>
        <v/>
      </c>
      <c r="I37" s="24" t="str">
        <f>IF('Entry Form-Corn'!J42="","",'Entry Form-Corn'!J42)</f>
        <v/>
      </c>
      <c r="J37" s="47" t="str">
        <f>IF('Entry Form-Corn'!K42="","",'Entry Form-Corn'!K42)</f>
        <v/>
      </c>
      <c r="K37" s="46" t="str">
        <f>IF('Entry Form-Corn'!L42="","",'Entry Form-Corn'!L42)</f>
        <v/>
      </c>
      <c r="L37" s="48">
        <f>IF('Entry Form-Corn'!O42="","",'Entry Form-Corn'!O42)</f>
        <v>0</v>
      </c>
    </row>
    <row r="38" spans="1:12" ht="16.5" customHeight="1" x14ac:dyDescent="0.2">
      <c r="A38" s="50"/>
      <c r="B38" s="45" t="str">
        <f>IF('Entry Form-Corn'!A43="","",'Entry Form-Corn'!A43)</f>
        <v/>
      </c>
      <c r="C38" s="46" t="str">
        <f>IF('Entry Form-Corn'!D43="","",'Entry Form-Corn'!D43)</f>
        <v/>
      </c>
      <c r="D38" s="24" t="str">
        <f>IF('Entry Form-Corn'!E43="","",'Entry Form-Corn'!E43)</f>
        <v/>
      </c>
      <c r="E38" s="24" t="str">
        <f>IF('Entry Form-Corn'!F43="","",'Entry Form-Corn'!F43)</f>
        <v/>
      </c>
      <c r="F38" s="24" t="str">
        <f>IF('Entry Form-Corn'!G43="","",'Entry Form-Corn'!G43)</f>
        <v/>
      </c>
      <c r="G38" s="24" t="str">
        <f>IF('Entry Form-Corn'!H43="","",'Entry Form-Corn'!H43)</f>
        <v/>
      </c>
      <c r="H38" s="46" t="str">
        <f>IF('Entry Form-Corn'!I43="","",'Entry Form-Corn'!I43)</f>
        <v/>
      </c>
      <c r="I38" s="24" t="str">
        <f>IF('Entry Form-Corn'!J43="","",'Entry Form-Corn'!J43)</f>
        <v/>
      </c>
      <c r="J38" s="47" t="str">
        <f>IF('Entry Form-Corn'!K43="","",'Entry Form-Corn'!K43)</f>
        <v/>
      </c>
      <c r="K38" s="46" t="str">
        <f>IF('Entry Form-Corn'!L43="","",'Entry Form-Corn'!L43)</f>
        <v/>
      </c>
      <c r="L38" s="48">
        <f>IF('Entry Form-Corn'!O43="","",'Entry Form-Corn'!O43)</f>
        <v>0</v>
      </c>
    </row>
    <row r="39" spans="1:12" ht="16.5" customHeight="1" x14ac:dyDescent="0.2">
      <c r="A39" s="50"/>
      <c r="B39" s="45" t="str">
        <f>IF('Entry Form-Corn'!A44="","",'Entry Form-Corn'!A44)</f>
        <v/>
      </c>
      <c r="C39" s="46" t="str">
        <f>IF('Entry Form-Corn'!D44="","",'Entry Form-Corn'!D44)</f>
        <v/>
      </c>
      <c r="D39" s="24" t="str">
        <f>IF('Entry Form-Corn'!E44="","",'Entry Form-Corn'!E44)</f>
        <v/>
      </c>
      <c r="E39" s="24" t="str">
        <f>IF('Entry Form-Corn'!F44="","",'Entry Form-Corn'!F44)</f>
        <v/>
      </c>
      <c r="F39" s="24" t="str">
        <f>IF('Entry Form-Corn'!G44="","",'Entry Form-Corn'!G44)</f>
        <v/>
      </c>
      <c r="G39" s="24" t="str">
        <f>IF('Entry Form-Corn'!H44="","",'Entry Form-Corn'!H44)</f>
        <v/>
      </c>
      <c r="H39" s="46" t="str">
        <f>IF('Entry Form-Corn'!I44="","",'Entry Form-Corn'!I44)</f>
        <v/>
      </c>
      <c r="I39" s="24" t="str">
        <f>IF('Entry Form-Corn'!J44="","",'Entry Form-Corn'!J44)</f>
        <v/>
      </c>
      <c r="J39" s="47" t="str">
        <f>IF('Entry Form-Corn'!K44="","",'Entry Form-Corn'!K44)</f>
        <v/>
      </c>
      <c r="K39" s="46" t="str">
        <f>IF('Entry Form-Corn'!L44="","",'Entry Form-Corn'!L44)</f>
        <v/>
      </c>
      <c r="L39" s="48">
        <f>IF('Entry Form-Corn'!O44="","",'Entry Form-Corn'!O44)</f>
        <v>0</v>
      </c>
    </row>
    <row r="40" spans="1:12" ht="16.5" customHeight="1" x14ac:dyDescent="0.2">
      <c r="A40" s="50"/>
      <c r="B40" s="45" t="str">
        <f>IF('Entry Form-Corn'!A45="","",'Entry Form-Corn'!A45)</f>
        <v/>
      </c>
      <c r="C40" s="46" t="str">
        <f>IF('Entry Form-Corn'!D45="","",'Entry Form-Corn'!D45)</f>
        <v/>
      </c>
      <c r="D40" s="24" t="str">
        <f>IF('Entry Form-Corn'!E45="","",'Entry Form-Corn'!E45)</f>
        <v/>
      </c>
      <c r="E40" s="24" t="str">
        <f>IF('Entry Form-Corn'!F45="","",'Entry Form-Corn'!F45)</f>
        <v/>
      </c>
      <c r="F40" s="24" t="str">
        <f>IF('Entry Form-Corn'!G45="","",'Entry Form-Corn'!G45)</f>
        <v/>
      </c>
      <c r="G40" s="24" t="str">
        <f>IF('Entry Form-Corn'!H45="","",'Entry Form-Corn'!H45)</f>
        <v/>
      </c>
      <c r="H40" s="46" t="str">
        <f>IF('Entry Form-Corn'!I45="","",'Entry Form-Corn'!I45)</f>
        <v/>
      </c>
      <c r="I40" s="24" t="str">
        <f>IF('Entry Form-Corn'!J45="","",'Entry Form-Corn'!J45)</f>
        <v/>
      </c>
      <c r="J40" s="47" t="str">
        <f>IF('Entry Form-Corn'!K45="","",'Entry Form-Corn'!K45)</f>
        <v/>
      </c>
      <c r="K40" s="46" t="str">
        <f>IF('Entry Form-Corn'!L45="","",'Entry Form-Corn'!L45)</f>
        <v/>
      </c>
      <c r="L40" s="48">
        <f>IF('Entry Form-Corn'!O45="","",'Entry Form-Corn'!O45)</f>
        <v>0</v>
      </c>
    </row>
    <row r="41" spans="1:12" ht="16.5" customHeight="1" x14ac:dyDescent="0.2">
      <c r="A41" s="50"/>
      <c r="B41" s="45" t="str">
        <f>IF('Entry Form-Corn'!A46="","",'Entry Form-Corn'!A46)</f>
        <v/>
      </c>
      <c r="C41" s="46" t="str">
        <f>IF('Entry Form-Corn'!D46="","",'Entry Form-Corn'!D46)</f>
        <v/>
      </c>
      <c r="D41" s="24" t="str">
        <f>IF('Entry Form-Corn'!E46="","",'Entry Form-Corn'!E46)</f>
        <v/>
      </c>
      <c r="E41" s="24" t="str">
        <f>IF('Entry Form-Corn'!F46="","",'Entry Form-Corn'!F46)</f>
        <v/>
      </c>
      <c r="F41" s="24" t="str">
        <f>IF('Entry Form-Corn'!G46="","",'Entry Form-Corn'!G46)</f>
        <v/>
      </c>
      <c r="G41" s="24" t="str">
        <f>IF('Entry Form-Corn'!H46="","",'Entry Form-Corn'!H46)</f>
        <v/>
      </c>
      <c r="H41" s="46" t="str">
        <f>IF('Entry Form-Corn'!I46="","",'Entry Form-Corn'!I46)</f>
        <v/>
      </c>
      <c r="I41" s="24" t="str">
        <f>IF('Entry Form-Corn'!J46="","",'Entry Form-Corn'!J46)</f>
        <v/>
      </c>
      <c r="J41" s="47" t="str">
        <f>IF('Entry Form-Corn'!K46="","",'Entry Form-Corn'!K46)</f>
        <v/>
      </c>
      <c r="K41" s="46" t="str">
        <f>IF('Entry Form-Corn'!L46="","",'Entry Form-Corn'!L46)</f>
        <v/>
      </c>
      <c r="L41" s="48">
        <f>IF('Entry Form-Corn'!O46="","",'Entry Form-Corn'!O46)</f>
        <v>0</v>
      </c>
    </row>
    <row r="42" spans="1:12" ht="15.75" x14ac:dyDescent="0.2">
      <c r="A42" s="50"/>
      <c r="B42" s="50"/>
      <c r="C42" s="50"/>
      <c r="D42" s="50"/>
      <c r="E42" s="50"/>
      <c r="F42" s="50"/>
      <c r="G42" s="50"/>
      <c r="H42" s="50"/>
      <c r="I42" s="50"/>
      <c r="J42" s="74"/>
      <c r="K42" s="75" t="s">
        <v>58</v>
      </c>
      <c r="L42" s="76">
        <f>SUM(L22:L41)</f>
        <v>0</v>
      </c>
    </row>
    <row r="43" spans="1:12" ht="15.75" x14ac:dyDescent="0.2">
      <c r="A43" s="50"/>
      <c r="B43" s="50"/>
      <c r="C43" s="50"/>
      <c r="D43" s="50"/>
      <c r="E43" s="50"/>
      <c r="F43" s="50"/>
      <c r="G43" s="50"/>
      <c r="H43" s="50"/>
      <c r="I43" s="50"/>
      <c r="J43" s="56"/>
      <c r="K43" s="74" t="s">
        <v>51</v>
      </c>
      <c r="L43" s="77">
        <v>0</v>
      </c>
    </row>
    <row r="44" spans="1:12" ht="15.75" x14ac:dyDescent="0.2">
      <c r="A44" s="50"/>
      <c r="B44" s="50"/>
      <c r="C44" s="50"/>
      <c r="D44" s="50"/>
      <c r="E44" s="50"/>
      <c r="F44" s="50"/>
      <c r="G44" s="50"/>
      <c r="H44" s="50"/>
      <c r="I44" s="50"/>
      <c r="J44" s="56"/>
      <c r="K44" s="74" t="s">
        <v>50</v>
      </c>
      <c r="L44" s="78">
        <f>L42-L43</f>
        <v>0</v>
      </c>
    </row>
    <row r="45" spans="1:12" x14ac:dyDescent="0.2">
      <c r="A45" s="50"/>
      <c r="B45" s="50"/>
      <c r="C45" s="50"/>
      <c r="D45" s="50"/>
      <c r="E45" s="50"/>
      <c r="F45" s="50"/>
      <c r="G45" s="50"/>
      <c r="H45" s="50"/>
      <c r="I45" s="50"/>
      <c r="J45" s="50"/>
      <c r="K45" s="50"/>
      <c r="L45" s="50"/>
    </row>
    <row r="46" spans="1:12" ht="15" x14ac:dyDescent="0.2">
      <c r="A46" s="50"/>
      <c r="B46" s="97" t="s">
        <v>59</v>
      </c>
      <c r="C46" s="97"/>
      <c r="D46" s="97"/>
      <c r="E46" s="97"/>
      <c r="F46" s="97"/>
      <c r="G46" s="97"/>
      <c r="H46" s="97"/>
      <c r="I46" s="97"/>
      <c r="J46" s="97"/>
      <c r="K46" s="97"/>
      <c r="L46" s="97"/>
    </row>
    <row r="47" spans="1:12" x14ac:dyDescent="0.2">
      <c r="A47" s="50"/>
      <c r="B47" s="50"/>
      <c r="C47" s="50"/>
      <c r="D47" s="50"/>
      <c r="E47" s="50"/>
      <c r="F47" s="50"/>
      <c r="G47" s="50"/>
      <c r="H47" s="50"/>
      <c r="I47" s="50"/>
      <c r="J47" s="50"/>
      <c r="K47" s="50"/>
      <c r="L47" s="50"/>
    </row>
  </sheetData>
  <sheetProtection algorithmName="SHA-512" hashValue="w/eqwAUKvADB3IQ8Zg8VAsA83AuaamuWWHxJPilYEf0DfZnyqcRAwUnTzFq2kGSz0VO9+wT2wAuRTfHpI68uXw==" saltValue="ISFHi4cGu3WwQ9I15jkPCg==" spinCount="100000" sheet="1" objects="1" scenarios="1"/>
  <mergeCells count="4">
    <mergeCell ref="B46:L46"/>
    <mergeCell ref="B19:L19"/>
    <mergeCell ref="I20:J20"/>
    <mergeCell ref="C20:H20"/>
  </mergeCells>
  <pageMargins left="0.7" right="0.7" top="0.75" bottom="0.75" header="0.3" footer="0.3"/>
  <pageSetup scale="8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Entry Form-Corn</vt:lpstr>
      <vt:lpstr>Invoice (Automatic Fill-In)</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Sauer</dc:creator>
  <cp:lastModifiedBy>Jones-Diamond,Sally</cp:lastModifiedBy>
  <cp:lastPrinted>2019-01-04T19:01:13Z</cp:lastPrinted>
  <dcterms:created xsi:type="dcterms:W3CDTF">2000-07-27T22:17:06Z</dcterms:created>
  <dcterms:modified xsi:type="dcterms:W3CDTF">2019-02-13T17:08:27Z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TC010184681033</vt:lpwstr>
  </property>
</Properties>
</file>