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yh\Documents\Accessibility files &amp; course summer 2022\Sally's Excel templates for harvest\"/>
    </mc:Choice>
  </mc:AlternateContent>
  <xr:revisionPtr revIDLastSave="0" documentId="13_ncr:1_{DC870942-4A7F-49E4-9DF1-6F51693A2C76}" xr6:coauthVersionLast="47" xr6:coauthVersionMax="47" xr10:uidLastSave="{00000000-0000-0000-0000-000000000000}"/>
  <bookViews>
    <workbookView xWindow="10644" yWindow="132" windowWidth="12216" windowHeight="11472" xr2:uid="{1C23B631-B941-4222-A144-A988568591FF}"/>
  </bookViews>
  <sheets>
    <sheet name="Akron" sheetId="1" r:id="rId1"/>
    <sheet name="Burlington" sheetId="4" r:id="rId2"/>
    <sheet name="Yuma" sheetId="5" r:id="rId3"/>
    <sheet name="Footnotes" sheetId="2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<sst xmlns="http://schemas.openxmlformats.org/spreadsheetml/2006/main" count="328" uniqueCount="128">
  <si>
    <t>Brand or Source</t>
  </si>
  <si>
    <t>Whistler</t>
  </si>
  <si>
    <t>Fortify SF</t>
  </si>
  <si>
    <t>Ray</t>
  </si>
  <si>
    <t>Average values, this row</t>
  </si>
  <si>
    <t>empty</t>
  </si>
  <si>
    <t>LSD p=0.3 this row, see footnote B</t>
  </si>
  <si>
    <t>N/A</t>
  </si>
  <si>
    <t>test weight LSD 0.3 is 1</t>
  </si>
  <si>
    <t>LSD p=0.05 this row, see footnote B</t>
  </si>
  <si>
    <t>Coefficient of Variation (CV), this row</t>
  </si>
  <si>
    <t>The data included in this table may not be republished without permission. Contact Sally Jones-Diamond, sally.jones@c,o,l,o,s,t,a,t,e.edu.</t>
  </si>
  <si>
    <t>End of worksheet</t>
  </si>
  <si>
    <t>Footnotes</t>
  </si>
  <si>
    <t>Explanation of footnotes</t>
  </si>
  <si>
    <t>Footnote A</t>
  </si>
  <si>
    <t>Footnote B</t>
  </si>
  <si>
    <t>Dryland winter forage variety performance trials at Akron, Burlington, and Yuma 2023</t>
  </si>
  <si>
    <t>If the difference between two variety yields equals or exceeds the LSD value, the difference is significant. Farmers selecting a variety based on yield should use the LSD p=0.3 to protect from false negative decisions. Companies or researchers may be interested in the LSD p=0.05 to avoid false positive conclusions.</t>
  </si>
  <si>
    <t>Trials were harvested for grain on July 13 at Burlington, on July 19 at Yuma, and on August 5 at Akron.</t>
  </si>
  <si>
    <t>MTF1435</t>
  </si>
  <si>
    <t>PlainsGold</t>
  </si>
  <si>
    <t>Watley Seed</t>
  </si>
  <si>
    <t>TAM 204</t>
  </si>
  <si>
    <t>Willow Creek</t>
  </si>
  <si>
    <t>Oklahoma Genetics, Inc</t>
  </si>
  <si>
    <t>OK Corral</t>
  </si>
  <si>
    <t>AgriPro</t>
  </si>
  <si>
    <t>AP Baldy</t>
  </si>
  <si>
    <t>Variety Name</t>
  </si>
  <si>
    <t>average protein is 12.5</t>
  </si>
  <si>
    <t>yield LSD 0.3 is 6</t>
  </si>
  <si>
    <t>yield LSD 0.05 is 12</t>
  </si>
  <si>
    <t>yield CV is 10.1 percent</t>
  </si>
  <si>
    <t>test weight LSD 0.05 is 3</t>
  </si>
  <si>
    <t>average grain harvest yield is 67.5</t>
  </si>
  <si>
    <t>average forage dry matter yield is 3.7</t>
  </si>
  <si>
    <t>LSD p=0.3 for dry matter is 0.5</t>
  </si>
  <si>
    <t>LSD p=0.05 for dry matter is not significant</t>
  </si>
  <si>
    <t>dry matter CV is 13.7 percent</t>
  </si>
  <si>
    <t>average moisture at harvest is 79</t>
  </si>
  <si>
    <t>average forage harvest date is 2-Jun</t>
  </si>
  <si>
    <t>average forage ADF is 34.4</t>
  </si>
  <si>
    <t>average forage CP is 8.7</t>
  </si>
  <si>
    <t>average forage aNDF is 62.6</t>
  </si>
  <si>
    <t>average forage lignin is 4.5</t>
  </si>
  <si>
    <t>average forage RFV is 93</t>
  </si>
  <si>
    <t>average forage dNDF48 is 37.0</t>
  </si>
  <si>
    <t>average forage I,V,T,D,M,D48 is 78.1</t>
  </si>
  <si>
    <t>Montana State University</t>
  </si>
  <si>
    <t>Akron Grain Harvest Yield, bushels per acre</t>
  </si>
  <si>
    <t>Akron Grain Harvest Test Weight, pounds per bushel</t>
  </si>
  <si>
    <t>Akron Protein, percent</t>
  </si>
  <si>
    <t>Akron Forage Harvest Dry Matter Yield, tons per acre</t>
  </si>
  <si>
    <t>Akron Forage Harvest Moisture, percent at harvest</t>
  </si>
  <si>
    <t>Akron Forage Harvest date</t>
  </si>
  <si>
    <t>Akron Forage Quality CP, percent, see footnote A</t>
  </si>
  <si>
    <t>Akron Forage Quality ADF, percent, see footnote A</t>
  </si>
  <si>
    <t>Akron Forage Quality aNDF, percent, see footnote A</t>
  </si>
  <si>
    <t>Akron Forage Quality dNDF48, percent, see footnote A</t>
  </si>
  <si>
    <t>Akron Forage Quality Lignin, percent, see footnote A</t>
  </si>
  <si>
    <t>Akron Forage Quality I,V,T,D,M,D48, percent, see footnote A</t>
  </si>
  <si>
    <t>Burlington Grain Harvest Yield, bushels per acre</t>
  </si>
  <si>
    <t>Burlington Grain Harvest Test Weight, pounds per bushel</t>
  </si>
  <si>
    <t>Burlington Protein, percent</t>
  </si>
  <si>
    <t>Burlington Forage Harvest Dry Matter Yield, tons per acre</t>
  </si>
  <si>
    <t>Burlington Forage Harvest Moisture, percent at harvest</t>
  </si>
  <si>
    <t>Burlington Forage Harvest date</t>
  </si>
  <si>
    <t>Burlington Forage Quality CP, percent, see footnote A</t>
  </si>
  <si>
    <t>Burlington Forage Quality ADF, percent, see footnote A</t>
  </si>
  <si>
    <t>Burlington Forage Quality aNDF, percent, see footnote A</t>
  </si>
  <si>
    <t>Burlington Forage Quality dNDF48, percent, see footnote A</t>
  </si>
  <si>
    <t>Burlington Forage Quality Lignin, percent, see footnote A</t>
  </si>
  <si>
    <t>Burlington Forage Quality I,V,T,D,M,D48, percent, see footnote A</t>
  </si>
  <si>
    <t>Burlington Forage Quality RFV, percent, see footnote A</t>
  </si>
  <si>
    <t>Akron Forage Quality RFV, percent, see footnote A</t>
  </si>
  <si>
    <t>average grain harvest yield is 78.0</t>
  </si>
  <si>
    <t>yield LSD 0.3 is 4.0</t>
  </si>
  <si>
    <t>yield LSD 0.05 is 8</t>
  </si>
  <si>
    <t>yield CV is 5.7 percent</t>
  </si>
  <si>
    <t>average protein is 11.8</t>
  </si>
  <si>
    <t>average test weight is 54</t>
  </si>
  <si>
    <t>test weight LSD 0.05 is 1</t>
  </si>
  <si>
    <t>average forage dry matter yield is 3.6</t>
  </si>
  <si>
    <t>LSD p=0.3 for dry matter is 0.3</t>
  </si>
  <si>
    <t>LSD p=0.05 for dry matter is 0.7</t>
  </si>
  <si>
    <t>dry matter CV is 10.0 percent</t>
  </si>
  <si>
    <t>average moisture at harvest is 80</t>
  </si>
  <si>
    <t>average forage harvest date is 2-May</t>
  </si>
  <si>
    <t>average forage CP is 9.8</t>
  </si>
  <si>
    <t>average forage ADF is 32.2</t>
  </si>
  <si>
    <t>average forage aNDF is 61.4</t>
  </si>
  <si>
    <t>average forage dNDF48 is 35.7</t>
  </si>
  <si>
    <t>average forage lignin is 4.0</t>
  </si>
  <si>
    <t>average forage I,V,T,D,M,D48 is 77.9</t>
  </si>
  <si>
    <t>average forage RFV is 97</t>
  </si>
  <si>
    <t>Yuma Grain Harvest Yield, bushels per acre</t>
  </si>
  <si>
    <t>Yuma Grain Harvest Test Weight, pounds per bushel</t>
  </si>
  <si>
    <t>Yuma Protein, percent</t>
  </si>
  <si>
    <t>Yuma Forage Harvest Dry Matter Yield, tons per acre</t>
  </si>
  <si>
    <t>Yuma Forage Harvest Moisture, percent at harvest</t>
  </si>
  <si>
    <t>Yuma Forage Harvest date</t>
  </si>
  <si>
    <t>Yuma Forage Quality CP, percent, see footnote A</t>
  </si>
  <si>
    <t>Yuma Forage Quality ADF, percent, see footnote A</t>
  </si>
  <si>
    <t>Yuma Forage Quality aNDF, percent, see footnote A</t>
  </si>
  <si>
    <t>Yuma Forage Quality dNDF48, percent, see footnote A</t>
  </si>
  <si>
    <t>Yuma Forage Quality Lignin, percent, see footnote A</t>
  </si>
  <si>
    <t>Yuma Forage Quality I,V,T,D,M,D48, percent, see footnote A</t>
  </si>
  <si>
    <t>Yuma Forage Quality RFV, percent, see footnote A</t>
  </si>
  <si>
    <t>average grain harvest yield is 51.5</t>
  </si>
  <si>
    <t>yield LSD 0.3 is 4.5</t>
  </si>
  <si>
    <t>yield LSD 0.05 is 9.0</t>
  </si>
  <si>
    <t>yield CV is 9.6 percent</t>
  </si>
  <si>
    <t>average test weight is 53</t>
  </si>
  <si>
    <t>average protein is 12.2</t>
  </si>
  <si>
    <t>average forage dry matter yield is 3.3</t>
  </si>
  <si>
    <t>LSD p=0.3 for dry matter is 0.4</t>
  </si>
  <si>
    <t>LSD p=0.05 for dry matter is 0.8</t>
  </si>
  <si>
    <t>dry matter CV is 12.9 percent</t>
  </si>
  <si>
    <t>average moisture at harvest is 78</t>
  </si>
  <si>
    <t>average forage CP is 5.6</t>
  </si>
  <si>
    <t>average forage ADF is 35.1</t>
  </si>
  <si>
    <t>average forage aNDF is 65.1</t>
  </si>
  <si>
    <t>average forage dNDF48 is 36.5</t>
  </si>
  <si>
    <t>average forage lignin is 4.3</t>
  </si>
  <si>
    <t>average forage I,V,T,D,M,D48 is 74.3</t>
  </si>
  <si>
    <t>average forage RFV is 89</t>
  </si>
  <si>
    <t>All forage quality analyses results are dry basis values. CP=crude protein; ADF=acid detergent fiber; aNDF=neutral detergent fiber; dNDF48= digestible neutral detergent fiber at 48 hours; I,V,T,D,M,D48=in vitro true dry matter digestibility at 48 hours; and RFV=relative feed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</si>
</sst>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0.0"/>
    <numFmt numFmtId="166" formatCode="[$-409]mmmm\ d\,\ yyyy;@"/>
    <numFmt numFmtId="167" formatCode="?0"/>
    <numFmt numFmtId="168" formatCode="[$-409]d\-mmm;@"/>
  </numFmts>
  <fonts count="14" x14ac:knownFonts="1">
    <font>
      <sz val="18"/>
      <color theme="1"/>
      <name val="Times New Roman"/>
      <family val="2"/>
    </font>
    <font>
      <sz val="11"/>
      <name val="Verdana"/>
      <family val="2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Times New Roman"/>
      <family val="2"/>
    </font>
    <font>
      <sz val="16"/>
      <color theme="1"/>
      <name val="Times New Roman"/>
      <family val="2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9"/>
      <name val="Times New Roman"/>
      <family val="2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>
      <alignment horizontal="center"/>
    </xf>
    <xf numFmtId="0" fontId="9" fillId="0" borderId="0"/>
    <xf numFmtId="0" fontId="1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8" fillId="0" borderId="0" xfId="0" applyFont="1"/>
    <xf numFmtId="0" fontId="12" fillId="0" borderId="0" xfId="0" applyFont="1"/>
    <xf numFmtId="164" fontId="3" fillId="2" borderId="0" xfId="0" applyNumberFormat="1" applyFont="1" applyFill="1"/>
    <xf numFmtId="0" fontId="3" fillId="2" borderId="0" xfId="0" applyFont="1" applyFill="1"/>
    <xf numFmtId="164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5" fontId="4" fillId="0" borderId="0" xfId="0" applyNumberFormat="1" applyFont="1" applyFill="1" applyAlignment="1">
      <alignment horizontal="center" wrapText="1"/>
    </xf>
  </cellXfs>
  <cellStyles count="5">
    <cellStyle name="Bold" xfId="2" xr:uid="{8D3B47A4-8B4C-449F-8188-2C99AD684954}"/>
    <cellStyle name="Normal" xfId="0" builtinId="0"/>
    <cellStyle name="Normal 2" xfId="1" xr:uid="{52793EFD-EF35-479C-B2B7-1EEAC939650E}"/>
    <cellStyle name="Normal 2 2" xfId="4" xr:uid="{15D19FE9-18EF-46B6-96DC-4102C728F15C}"/>
    <cellStyle name="Normal 3" xfId="3" xr:uid="{D71B8F28-B4D4-4308-89E8-6425E1FFB429}"/>
  </cellStyles>
  <dxfs count="6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" formatCode="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" formatCode="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" formatCode="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numFmt numFmtId="164" formatCode="0.0"/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C30B5-0A63-4117-9F21-E3A0CEB8D191}" name="DrylandWinterForageVarietyPerformanceTrialsAtAkronBurlingtonAndYuma2023" displayName="DrylandWinterForageVarietyPerformanceTrialsAtAkronBurlingtonAndYuma2023" ref="A2:O16" totalsRowShown="0" headerRowDxfId="62" dataDxfId="60" headerRowBorderDxfId="61" headerRowCellStyle="Normal 2">
  <autoFilter ref="A2:O16" xr:uid="{6C8C30B5-0A63-4117-9F21-E3A0CEB8D191}"/>
  <tableColumns count="15">
    <tableColumn id="1" xr3:uid="{0173C666-E2CD-4566-8A38-299A7154A48D}" name="Brand or Source" dataDxfId="59"/>
    <tableColumn id="3" xr3:uid="{AE299C0A-E2F9-49D2-B7F8-454DCB79B0D5}" name="Variety Name" dataDxfId="58"/>
    <tableColumn id="4" xr3:uid="{CE70C452-EA29-4CD4-931A-364C698309CC}" name="Akron Grain Harvest Yield, bushels per acre" dataDxfId="57"/>
    <tableColumn id="5" xr3:uid="{EBEA05C1-CB20-45D7-8871-EA19B785C460}" name="Akron Grain Harvest Test Weight, pounds per bushel" dataDxfId="56"/>
    <tableColumn id="7" xr3:uid="{35F2DCED-2F4C-4426-ACB1-7C8269F72291}" name="Akron Protein, percent" dataDxfId="55"/>
    <tableColumn id="2" xr3:uid="{D3EEDA7D-399B-4697-803D-F917591FD9D4}" name="Akron Forage Harvest Dry Matter Yield, tons per acre" dataDxfId="54"/>
    <tableColumn id="9" xr3:uid="{19D44EA1-1E8D-498F-931A-FDB52BF1293C}" name="Akron Forage Harvest Moisture, percent at harvest" dataDxfId="53"/>
    <tableColumn id="6" xr3:uid="{56A1D233-7E79-48D7-A0F3-B5C49580DC1D}" name="Akron Forage Harvest date" dataDxfId="52"/>
    <tableColumn id="15" xr3:uid="{BFCC26EB-9225-4F61-A468-958A4C591AD0}" name="Akron Forage Quality CP, percent, see footnote A" dataDxfId="51"/>
    <tableColumn id="14" xr3:uid="{C0A4E668-07CC-4430-9146-C8D6FCE6C25D}" name="Akron Forage Quality ADF, percent, see footnote A" dataDxfId="50"/>
    <tableColumn id="13" xr3:uid="{F3D807E0-112D-4372-8C44-E78F1FEF8A65}" name="Akron Forage Quality aNDF, percent, see footnote A" dataDxfId="49"/>
    <tableColumn id="12" xr3:uid="{F68EA7E0-AD59-4463-8D45-E7BEA6714536}" name="Akron Forage Quality dNDF48, percent, see footnote A" dataDxfId="48"/>
    <tableColumn id="11" xr3:uid="{CCE81AC2-3EBF-4C37-938A-4EFA814D2A32}" name="Akron Forage Quality Lignin, percent, see footnote A" dataDxfId="47"/>
    <tableColumn id="10" xr3:uid="{7FF21E1C-93BC-4751-9107-C18059C5504F}" name="Akron Forage Quality I,V,T,D,M,D48, percent, see footnote A" dataDxfId="46"/>
    <tableColumn id="8" xr3:uid="{E0E03D80-1204-4B67-AE47-7098BAFF903E}" name="Akron Forage Quality RFV, percent, see footnote A" dataDxfId="4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5FF9E4-889F-4695-AE71-DB8D6669EBB4}" name="DrylandWinterForageVarietyPerformanceTrialsAtAkronBurlingtonAndYuma20234" displayName="DrylandWinterForageVarietyPerformanceTrialsAtAkronBurlingtonAndYuma20234" ref="A2:O16" totalsRowShown="0" headerRowDxfId="44" dataDxfId="42" headerRowBorderDxfId="43" headerRowCellStyle="Normal 2">
  <autoFilter ref="A2:O16" xr:uid="{625FF9E4-889F-4695-AE71-DB8D6669EBB4}"/>
  <tableColumns count="15">
    <tableColumn id="1" xr3:uid="{700F17F8-4265-4A67-B51C-1E3996B25F1F}" name="Brand or Source" dataDxfId="41"/>
    <tableColumn id="3" xr3:uid="{EF43B1A3-9DCA-4441-BCAF-14B252AF08C9}" name="Variety Name" dataDxfId="40"/>
    <tableColumn id="4" xr3:uid="{A74AE7DB-E490-41F7-993A-F9982E0E483C}" name="Burlington Grain Harvest Yield, bushels per acre" dataDxfId="39"/>
    <tableColumn id="5" xr3:uid="{FEFC6A06-0F47-4326-83D8-8FB0EEEF7E72}" name="Burlington Grain Harvest Test Weight, pounds per bushel" dataDxfId="38"/>
    <tableColumn id="7" xr3:uid="{1452BE44-4A3B-4647-9BA7-177D95F39D64}" name="Burlington Protein, percent" dataDxfId="37"/>
    <tableColumn id="2" xr3:uid="{DC241ED8-F1D9-4B1A-9AFB-655626A8D817}" name="Burlington Forage Harvest Dry Matter Yield, tons per acre" dataDxfId="36"/>
    <tableColumn id="9" xr3:uid="{C8EBA972-DA8D-4927-B9D3-CED14B66CE02}" name="Burlington Forage Harvest Moisture, percent at harvest" dataDxfId="35"/>
    <tableColumn id="6" xr3:uid="{50D44668-5422-476E-BD95-1E1B8A7EBB0F}" name="Burlington Forage Harvest date" dataDxfId="34"/>
    <tableColumn id="15" xr3:uid="{992DCD33-594E-4092-87BB-288EFF61FAF3}" name="Burlington Forage Quality CP, percent, see footnote A" dataDxfId="33"/>
    <tableColumn id="14" xr3:uid="{84DEA733-B729-4F27-A4F5-37231B5178C2}" name="Burlington Forage Quality ADF, percent, see footnote A" dataDxfId="32"/>
    <tableColumn id="13" xr3:uid="{41BB5384-D5E2-4517-A028-0F10BBFD9919}" name="Burlington Forage Quality aNDF, percent, see footnote A" dataDxfId="31"/>
    <tableColumn id="12" xr3:uid="{DAE26644-FF8F-4130-B492-9A1B60C4267B}" name="Burlington Forage Quality dNDF48, percent, see footnote A" dataDxfId="30"/>
    <tableColumn id="11" xr3:uid="{B9C8C37C-FAAC-4728-9E28-492DDD9FD970}" name="Burlington Forage Quality Lignin, percent, see footnote A" dataDxfId="29"/>
    <tableColumn id="10" xr3:uid="{70BCEC83-5453-4CFC-819B-54038C76E54E}" name="Burlington Forage Quality I,V,T,D,M,D48, percent, see footnote A" dataDxfId="28"/>
    <tableColumn id="8" xr3:uid="{91F5A190-8C95-4C12-9FEF-9919E249034F}" name="Burlington Forage Quality RFV, percent, see footnote A" dataDxfId="27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749C99-A743-4959-A54D-B3318CAFC55E}" name="DrylandWinterForageVarietyPerformanceTrialsAtAkronBurlingtonAndYuma20235" displayName="DrylandWinterForageVarietyPerformanceTrialsAtAkronBurlingtonAndYuma20235" ref="A2:O16" totalsRowShown="0" headerRowDxfId="26" dataDxfId="24" headerRowBorderDxfId="25" headerRowCellStyle="Normal 2">
  <autoFilter ref="A2:O16" xr:uid="{A6749C99-A743-4959-A54D-B3318CAFC55E}"/>
  <tableColumns count="15">
    <tableColumn id="1" xr3:uid="{23A2B578-803C-4A12-819C-88AF9AC5EBF0}" name="Brand or Source" dataDxfId="23"/>
    <tableColumn id="3" xr3:uid="{E97F92CC-17AB-472E-A4A0-CE27D7FF7903}" name="Variety Name" dataDxfId="22"/>
    <tableColumn id="4" xr3:uid="{B2DECDA3-EF13-413E-9413-097D7CFF632C}" name="Yuma Grain Harvest Yield, bushels per acre" dataDxfId="21"/>
    <tableColumn id="5" xr3:uid="{B668C769-36FD-4BE8-B5A8-619B040CC32F}" name="Yuma Grain Harvest Test Weight, pounds per bushel" dataDxfId="20"/>
    <tableColumn id="7" xr3:uid="{24412839-E1A5-4C05-A67E-8681764F2CFB}" name="Yuma Protein, percent" dataDxfId="19"/>
    <tableColumn id="2" xr3:uid="{91992613-8C59-44C2-8C91-4D4338ADFA9D}" name="Yuma Forage Harvest Dry Matter Yield, tons per acre" dataDxfId="18"/>
    <tableColumn id="9" xr3:uid="{70704A61-CAF9-4163-91FE-68989AEE991E}" name="Yuma Forage Harvest Moisture, percent at harvest" dataDxfId="17"/>
    <tableColumn id="6" xr3:uid="{81C5B413-0370-4071-89AD-D9C1E642D5AC}" name="Yuma Forage Harvest date" dataDxfId="16"/>
    <tableColumn id="15" xr3:uid="{F476354D-71A5-4CAB-9D23-9FAF110193B0}" name="Yuma Forage Quality CP, percent, see footnote A" dataDxfId="15"/>
    <tableColumn id="14" xr3:uid="{43C71AD8-8E2B-4451-B0D3-37312C00FBEB}" name="Yuma Forage Quality ADF, percent, see footnote A" dataDxfId="14"/>
    <tableColumn id="13" xr3:uid="{7F2C23D7-BEC3-4507-AD65-702C969B798D}" name="Yuma Forage Quality aNDF, percent, see footnote A" dataDxfId="13"/>
    <tableColumn id="12" xr3:uid="{213DFE46-2A95-4962-9BC3-0833167A5B9D}" name="Yuma Forage Quality dNDF48, percent, see footnote A" dataDxfId="12"/>
    <tableColumn id="11" xr3:uid="{C2FA1688-A277-4A4C-9E64-D505B039F442}" name="Yuma Forage Quality Lignin, percent, see footnote A" dataDxfId="11"/>
    <tableColumn id="10" xr3:uid="{03EB48FA-844B-4CF8-9778-150D51791E62}" name="Yuma Forage Quality I,V,T,D,M,D48, percent, see footnote A" dataDxfId="10"/>
    <tableColumn id="8" xr3:uid="{EE802523-AD19-4CE3-94FE-2618251A6DF6}" name="Yuma Forage Quality RFV, percent, see footnote A" dataDxfId="9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8BBAF9-B3FB-4C06-8D36-12E04AC8FB0E}" name="TableOfFootnotes" displayName="TableOfFootnotes" ref="A1:B5" totalsRowShown="0">
  <autoFilter ref="A1:B5" xr:uid="{7A8BBAF9-B3FB-4C06-8D36-12E04AC8FB0E}"/>
  <tableColumns count="2">
    <tableColumn id="1" xr3:uid="{2D68CDFA-251F-4D2B-86B1-FA4DD5C90EA8}" name="Footnotes"/>
    <tableColumn id="2" xr3:uid="{4E9CAB85-D396-46C4-AA7F-9D5CB93AE339}" name="Explanation of footnote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F98F-367F-4533-9884-C861A3D94EA5}">
  <dimension ref="A1:Q22"/>
  <sheetViews>
    <sheetView tabSelected="1" zoomScale="55" zoomScaleNormal="55" workbookViewId="0"/>
  </sheetViews>
  <sheetFormatPr defaultColWidth="0" defaultRowHeight="30" customHeight="1" x14ac:dyDescent="0.4"/>
  <cols>
    <col min="1" max="1" width="23.9296875" style="2" customWidth="1"/>
    <col min="2" max="2" width="16.1328125" style="2" customWidth="1"/>
    <col min="3" max="3" width="13.59765625" style="2" customWidth="1"/>
    <col min="4" max="4" width="13.06640625" style="2" customWidth="1"/>
    <col min="5" max="5" width="11.59765625" style="2" customWidth="1"/>
    <col min="6" max="6" width="14.3984375" style="2" customWidth="1"/>
    <col min="7" max="7" width="11.59765625" style="2" customWidth="1"/>
    <col min="8" max="8" width="9.6640625" style="2" customWidth="1"/>
    <col min="9" max="9" width="15.06640625" style="2" customWidth="1"/>
    <col min="10" max="10" width="15.73046875" style="2" customWidth="1"/>
    <col min="11" max="11" width="16.9296875" style="2" customWidth="1"/>
    <col min="12" max="12" width="13.6640625" style="2" customWidth="1"/>
    <col min="13" max="13" width="16.796875" style="2" customWidth="1"/>
    <col min="14" max="14" width="13.86328125" style="2" customWidth="1"/>
    <col min="15" max="15" width="15.19921875" style="2" customWidth="1"/>
    <col min="16" max="16" width="5.06640625" style="2" hidden="1" customWidth="1"/>
    <col min="17" max="16384" width="0" style="2" hidden="1"/>
  </cols>
  <sheetData>
    <row r="1" spans="1:17" ht="69.900000000000006" customHeight="1" x14ac:dyDescent="0.45">
      <c r="A1" s="6" t="s">
        <v>17</v>
      </c>
      <c r="B1" s="5"/>
    </row>
    <row r="2" spans="1:17" ht="130.05000000000001" customHeight="1" x14ac:dyDescent="0.4">
      <c r="A2" s="9" t="s">
        <v>0</v>
      </c>
      <c r="B2" s="24" t="s">
        <v>29</v>
      </c>
      <c r="C2" s="11" t="s">
        <v>50</v>
      </c>
      <c r="D2" s="10" t="s">
        <v>51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56</v>
      </c>
      <c r="J2" s="11" t="s">
        <v>57</v>
      </c>
      <c r="K2" s="11" t="s">
        <v>58</v>
      </c>
      <c r="L2" s="11" t="s">
        <v>59</v>
      </c>
      <c r="M2" s="11" t="s">
        <v>60</v>
      </c>
      <c r="N2" s="11" t="s">
        <v>61</v>
      </c>
      <c r="O2" s="10" t="s">
        <v>75</v>
      </c>
    </row>
    <row r="3" spans="1:17" ht="30" customHeight="1" x14ac:dyDescent="0.4">
      <c r="A3" s="20" t="s">
        <v>49</v>
      </c>
      <c r="B3" s="21" t="s">
        <v>20</v>
      </c>
      <c r="C3" s="31">
        <v>56</v>
      </c>
      <c r="D3" s="32">
        <v>47.033333333333331</v>
      </c>
      <c r="E3" s="33">
        <v>12.7</v>
      </c>
      <c r="F3" s="34">
        <v>4.3748531271280013</v>
      </c>
      <c r="G3" s="35">
        <v>79.371345029239762</v>
      </c>
      <c r="H3" s="36">
        <v>45084</v>
      </c>
      <c r="I3" s="25">
        <v>6.958333333333333</v>
      </c>
      <c r="J3" s="25">
        <v>37.769666666666666</v>
      </c>
      <c r="K3" s="26">
        <v>66.397000000000006</v>
      </c>
      <c r="L3" s="26">
        <v>36.428333333333335</v>
      </c>
      <c r="M3" s="26">
        <v>5.3580000000000005</v>
      </c>
      <c r="N3" s="26">
        <v>73.87833333333333</v>
      </c>
      <c r="O3" s="27">
        <v>83.468694907275776</v>
      </c>
      <c r="P3" s="3"/>
    </row>
    <row r="4" spans="1:17" s="8" customFormat="1" ht="30" customHeight="1" x14ac:dyDescent="0.4">
      <c r="A4" s="20" t="s">
        <v>21</v>
      </c>
      <c r="B4" s="21" t="s">
        <v>3</v>
      </c>
      <c r="C4" s="31">
        <v>57.5</v>
      </c>
      <c r="D4" s="32">
        <v>42.033333333333331</v>
      </c>
      <c r="E4" s="33">
        <v>12.9</v>
      </c>
      <c r="F4" s="34">
        <v>4.161445657512</v>
      </c>
      <c r="G4" s="35">
        <v>78.123177544169224</v>
      </c>
      <c r="H4" s="36">
        <v>45085</v>
      </c>
      <c r="I4" s="25">
        <v>6.2596666666666669</v>
      </c>
      <c r="J4" s="25">
        <v>37.170666666666669</v>
      </c>
      <c r="K4" s="26">
        <v>65.747</v>
      </c>
      <c r="L4" s="26">
        <v>37.873333333333335</v>
      </c>
      <c r="M4" s="26">
        <v>4.6166666666666663</v>
      </c>
      <c r="N4" s="26">
        <v>75.372333333333344</v>
      </c>
      <c r="O4" s="27">
        <v>84.878441060776893</v>
      </c>
      <c r="P4" s="7"/>
    </row>
    <row r="5" spans="1:17" ht="30" customHeight="1" x14ac:dyDescent="0.4">
      <c r="A5" s="20" t="s">
        <v>22</v>
      </c>
      <c r="B5" s="21" t="s">
        <v>23</v>
      </c>
      <c r="C5" s="31">
        <v>77</v>
      </c>
      <c r="D5" s="32">
        <v>48.966666666666669</v>
      </c>
      <c r="E5" s="33">
        <v>12.9</v>
      </c>
      <c r="F5" s="34">
        <v>4.1614456575119982</v>
      </c>
      <c r="G5" s="35">
        <v>77.835451798585439</v>
      </c>
      <c r="H5" s="36">
        <v>45074</v>
      </c>
      <c r="I5" s="25">
        <v>9.2563333333333322</v>
      </c>
      <c r="J5" s="25">
        <v>31.357333333333333</v>
      </c>
      <c r="K5" s="26">
        <v>59.781666666666666</v>
      </c>
      <c r="L5" s="26">
        <v>37.292333333333339</v>
      </c>
      <c r="M5" s="26">
        <v>4.0940000000000003</v>
      </c>
      <c r="N5" s="26">
        <v>80.62833333333333</v>
      </c>
      <c r="O5" s="27">
        <v>100.50057902979574</v>
      </c>
      <c r="P5" s="3"/>
    </row>
    <row r="6" spans="1:17" ht="30" customHeight="1" x14ac:dyDescent="0.4">
      <c r="A6" s="20" t="s">
        <v>49</v>
      </c>
      <c r="B6" s="21" t="s">
        <v>24</v>
      </c>
      <c r="C6" s="31">
        <v>31.5</v>
      </c>
      <c r="D6" s="32">
        <v>47.766666666666673</v>
      </c>
      <c r="E6" s="33">
        <v>13.8</v>
      </c>
      <c r="F6" s="31">
        <v>3.8413344530879994</v>
      </c>
      <c r="G6" s="35">
        <v>79.520104791013367</v>
      </c>
      <c r="H6" s="36">
        <v>45090</v>
      </c>
      <c r="I6" s="25">
        <v>6.2720000000000011</v>
      </c>
      <c r="J6" s="25">
        <v>40.356666666666662</v>
      </c>
      <c r="K6" s="26">
        <v>67.11</v>
      </c>
      <c r="L6" s="26">
        <v>36.216333333333331</v>
      </c>
      <c r="M6" s="26">
        <v>5.9306666666666663</v>
      </c>
      <c r="N6" s="26">
        <v>71.941333333333333</v>
      </c>
      <c r="O6" s="27">
        <v>79.647289837409474</v>
      </c>
      <c r="P6" s="3"/>
    </row>
    <row r="7" spans="1:17" ht="30" customHeight="1" x14ac:dyDescent="0.4">
      <c r="A7" s="20" t="s">
        <v>25</v>
      </c>
      <c r="B7" s="21" t="s">
        <v>26</v>
      </c>
      <c r="C7" s="34">
        <v>94</v>
      </c>
      <c r="D7" s="37">
        <v>52.366666666666674</v>
      </c>
      <c r="E7" s="31">
        <v>12</v>
      </c>
      <c r="F7" s="31">
        <v>3.6279269834719998</v>
      </c>
      <c r="G7" s="35">
        <v>79.092508798391151</v>
      </c>
      <c r="H7" s="36">
        <v>45077</v>
      </c>
      <c r="I7" s="25">
        <v>11.090666666666666</v>
      </c>
      <c r="J7" s="25">
        <v>31.77933333333333</v>
      </c>
      <c r="K7" s="26">
        <v>60.409666666666659</v>
      </c>
      <c r="L7" s="26">
        <v>38.696333333333335</v>
      </c>
      <c r="M7" s="26">
        <v>3.8053333333333335</v>
      </c>
      <c r="N7" s="26">
        <v>82.233000000000004</v>
      </c>
      <c r="O7" s="27">
        <v>98.799711569967243</v>
      </c>
      <c r="P7" s="3"/>
    </row>
    <row r="8" spans="1:17" ht="30" customHeight="1" x14ac:dyDescent="0.4">
      <c r="A8" s="20" t="s">
        <v>21</v>
      </c>
      <c r="B8" s="21" t="s">
        <v>1</v>
      </c>
      <c r="C8" s="31">
        <v>77.5</v>
      </c>
      <c r="D8" s="32">
        <v>49.766666666666673</v>
      </c>
      <c r="E8" s="33">
        <v>11.9</v>
      </c>
      <c r="F8" s="31">
        <v>3.3078157790479992</v>
      </c>
      <c r="G8" s="35">
        <v>79.964646464646478</v>
      </c>
      <c r="H8" s="36">
        <v>45077</v>
      </c>
      <c r="I8" s="25">
        <v>9.3133333333333344</v>
      </c>
      <c r="J8" s="25">
        <v>32.172666666666665</v>
      </c>
      <c r="K8" s="26">
        <v>61.506999999999998</v>
      </c>
      <c r="L8" s="26">
        <v>37.185666666666663</v>
      </c>
      <c r="M8" s="26">
        <v>4.0410000000000004</v>
      </c>
      <c r="N8" s="26">
        <v>79.842333333333329</v>
      </c>
      <c r="O8" s="27">
        <v>96.556807109854944</v>
      </c>
      <c r="P8" s="3"/>
    </row>
    <row r="9" spans="1:17" ht="30" customHeight="1" x14ac:dyDescent="0.4">
      <c r="A9" s="20" t="s">
        <v>27</v>
      </c>
      <c r="B9" s="21" t="s">
        <v>28</v>
      </c>
      <c r="C9" s="31">
        <v>71</v>
      </c>
      <c r="D9" s="37">
        <v>52.099999999999994</v>
      </c>
      <c r="E9" s="33">
        <v>12.3</v>
      </c>
      <c r="F9" s="31">
        <v>3.2011120442399981</v>
      </c>
      <c r="G9" s="35">
        <v>80.183749641113991</v>
      </c>
      <c r="H9" s="36">
        <v>45077</v>
      </c>
      <c r="I9" s="25">
        <v>10.67</v>
      </c>
      <c r="J9" s="25">
        <v>33.068666666666665</v>
      </c>
      <c r="K9" s="26">
        <v>60.156666666666666</v>
      </c>
      <c r="L9" s="26">
        <v>35.637</v>
      </c>
      <c r="M9" s="26">
        <v>4.0393333333333326</v>
      </c>
      <c r="N9" s="26">
        <v>79.641000000000005</v>
      </c>
      <c r="O9" s="27">
        <v>97.820270972521655</v>
      </c>
      <c r="P9" s="3"/>
    </row>
    <row r="10" spans="1:17" ht="30" customHeight="1" x14ac:dyDescent="0.4">
      <c r="A10" s="22" t="s">
        <v>21</v>
      </c>
      <c r="B10" s="23" t="s">
        <v>2</v>
      </c>
      <c r="C10" s="38">
        <v>76.5</v>
      </c>
      <c r="D10" s="39">
        <v>52.300000000000004</v>
      </c>
      <c r="E10" s="40">
        <v>11.1</v>
      </c>
      <c r="F10" s="38">
        <v>3.0944083094320001</v>
      </c>
      <c r="G10" s="41">
        <v>74.878960593246291</v>
      </c>
      <c r="H10" s="42">
        <v>45074</v>
      </c>
      <c r="I10" s="28">
        <v>9.8833333333333329</v>
      </c>
      <c r="J10" s="28">
        <v>31.835333333333335</v>
      </c>
      <c r="K10" s="29">
        <v>59.411333333333324</v>
      </c>
      <c r="L10" s="29">
        <v>36.540999999999997</v>
      </c>
      <c r="M10" s="29">
        <v>3.922333333333333</v>
      </c>
      <c r="N10" s="29">
        <v>81.231999999999999</v>
      </c>
      <c r="O10" s="30">
        <v>100.7489761961137</v>
      </c>
      <c r="P10" s="3"/>
    </row>
    <row r="11" spans="1:17" ht="90" customHeight="1" x14ac:dyDescent="0.4">
      <c r="A11" s="12" t="s">
        <v>4</v>
      </c>
      <c r="B11" s="12" t="s">
        <v>5</v>
      </c>
      <c r="C11" s="13" t="s">
        <v>35</v>
      </c>
      <c r="D11" s="14" t="str">
        <f>"average test weight is "&amp;MROUND(AVERAGE(D3:D10),1)</f>
        <v>average test weight is 49</v>
      </c>
      <c r="E11" s="16" t="s">
        <v>30</v>
      </c>
      <c r="F11" s="16" t="s">
        <v>36</v>
      </c>
      <c r="G11" s="16" t="s">
        <v>40</v>
      </c>
      <c r="H11" s="16" t="s">
        <v>41</v>
      </c>
      <c r="I11" s="16" t="s">
        <v>43</v>
      </c>
      <c r="J11" s="16" t="s">
        <v>42</v>
      </c>
      <c r="K11" s="16" t="s">
        <v>44</v>
      </c>
      <c r="L11" s="16" t="s">
        <v>47</v>
      </c>
      <c r="M11" s="16" t="s">
        <v>45</v>
      </c>
      <c r="N11" s="16" t="s">
        <v>48</v>
      </c>
      <c r="O11" s="15" t="s">
        <v>46</v>
      </c>
      <c r="P11" s="3"/>
    </row>
    <row r="12" spans="1:17" ht="69.900000000000006" customHeight="1" x14ac:dyDescent="0.4">
      <c r="A12" s="17" t="s">
        <v>6</v>
      </c>
      <c r="B12" s="12" t="s">
        <v>7</v>
      </c>
      <c r="C12" s="15" t="s">
        <v>31</v>
      </c>
      <c r="D12" s="14" t="s">
        <v>8</v>
      </c>
      <c r="E12" s="12" t="s">
        <v>7</v>
      </c>
      <c r="F12" s="18" t="s">
        <v>37</v>
      </c>
      <c r="G12" s="12" t="s">
        <v>7</v>
      </c>
      <c r="H12" s="12" t="s">
        <v>7</v>
      </c>
      <c r="I12" s="12" t="s">
        <v>7</v>
      </c>
      <c r="J12" s="12" t="s">
        <v>7</v>
      </c>
      <c r="K12" s="12" t="s">
        <v>7</v>
      </c>
      <c r="L12" s="12" t="s">
        <v>7</v>
      </c>
      <c r="M12" s="12" t="s">
        <v>7</v>
      </c>
      <c r="N12" s="12" t="s">
        <v>7</v>
      </c>
      <c r="O12" s="12" t="s">
        <v>7</v>
      </c>
      <c r="P12" s="3"/>
    </row>
    <row r="13" spans="1:17" ht="79.95" customHeight="1" x14ac:dyDescent="0.4">
      <c r="A13" s="17" t="s">
        <v>9</v>
      </c>
      <c r="B13" s="12" t="s">
        <v>7</v>
      </c>
      <c r="C13" s="15" t="s">
        <v>32</v>
      </c>
      <c r="D13" s="14" t="s">
        <v>34</v>
      </c>
      <c r="E13" s="12" t="s">
        <v>7</v>
      </c>
      <c r="F13" s="18" t="s">
        <v>38</v>
      </c>
      <c r="G13" s="12" t="s">
        <v>7</v>
      </c>
      <c r="H13" s="12" t="s">
        <v>7</v>
      </c>
      <c r="I13" s="12" t="s">
        <v>7</v>
      </c>
      <c r="J13" s="12" t="s">
        <v>7</v>
      </c>
      <c r="K13" s="12" t="s">
        <v>7</v>
      </c>
      <c r="L13" s="12" t="s">
        <v>7</v>
      </c>
      <c r="M13" s="12" t="s">
        <v>7</v>
      </c>
      <c r="N13" s="12" t="s">
        <v>7</v>
      </c>
      <c r="O13" s="12" t="s">
        <v>7</v>
      </c>
      <c r="P13" s="3"/>
    </row>
    <row r="14" spans="1:17" ht="39.75" customHeight="1" x14ac:dyDescent="0.4">
      <c r="A14" s="12" t="s">
        <v>10</v>
      </c>
      <c r="B14" s="12" t="s">
        <v>7</v>
      </c>
      <c r="C14" s="15" t="s">
        <v>33</v>
      </c>
      <c r="D14" s="18">
        <v>3.1</v>
      </c>
      <c r="E14" s="12" t="s">
        <v>7</v>
      </c>
      <c r="F14" s="18" t="s">
        <v>39</v>
      </c>
      <c r="G14" s="12" t="s">
        <v>7</v>
      </c>
      <c r="H14" s="12" t="s">
        <v>7</v>
      </c>
      <c r="I14" s="12" t="s">
        <v>7</v>
      </c>
      <c r="J14" s="12" t="s">
        <v>7</v>
      </c>
      <c r="K14" s="12" t="s">
        <v>7</v>
      </c>
      <c r="L14" s="12" t="s">
        <v>7</v>
      </c>
      <c r="M14" s="12" t="s">
        <v>7</v>
      </c>
      <c r="N14" s="12" t="s">
        <v>7</v>
      </c>
      <c r="O14" s="12" t="s">
        <v>7</v>
      </c>
      <c r="P14" s="3"/>
    </row>
    <row r="15" spans="1:17" ht="160.05000000000001" customHeight="1" x14ac:dyDescent="0.4">
      <c r="A15" s="19" t="s">
        <v>11</v>
      </c>
      <c r="B15" s="12" t="s">
        <v>7</v>
      </c>
      <c r="C15" s="15" t="s">
        <v>7</v>
      </c>
      <c r="D15" s="14" t="s">
        <v>7</v>
      </c>
      <c r="E15" s="12" t="s">
        <v>7</v>
      </c>
      <c r="F15" s="12" t="s">
        <v>7</v>
      </c>
      <c r="G15" s="12" t="s">
        <v>7</v>
      </c>
      <c r="H15" s="12" t="s">
        <v>7</v>
      </c>
      <c r="I15" s="12" t="s">
        <v>7</v>
      </c>
      <c r="J15" s="12" t="s">
        <v>7</v>
      </c>
      <c r="K15" s="12" t="s">
        <v>7</v>
      </c>
      <c r="L15" s="12" t="s">
        <v>7</v>
      </c>
      <c r="M15" s="12" t="s">
        <v>7</v>
      </c>
      <c r="N15" s="12" t="s">
        <v>7</v>
      </c>
      <c r="O15" s="12" t="s">
        <v>7</v>
      </c>
      <c r="Q15" s="3"/>
    </row>
    <row r="16" spans="1:17" ht="30" customHeight="1" x14ac:dyDescent="0.4">
      <c r="A16" s="12" t="s">
        <v>12</v>
      </c>
      <c r="B16" s="12"/>
      <c r="C16" s="15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3"/>
    </row>
    <row r="17" spans="17:17" ht="30" customHeight="1" x14ac:dyDescent="0.4">
      <c r="Q17" s="3"/>
    </row>
    <row r="18" spans="17:17" ht="30" customHeight="1" x14ac:dyDescent="0.4">
      <c r="Q18" s="3"/>
    </row>
    <row r="19" spans="17:17" ht="30" customHeight="1" x14ac:dyDescent="0.4">
      <c r="Q19" s="3"/>
    </row>
    <row r="20" spans="17:17" ht="30" customHeight="1" x14ac:dyDescent="0.4">
      <c r="Q20" s="3"/>
    </row>
    <row r="21" spans="17:17" ht="30" customHeight="1" x14ac:dyDescent="0.4">
      <c r="Q21" s="3"/>
    </row>
    <row r="22" spans="17:17" ht="30" customHeight="1" x14ac:dyDescent="0.4">
      <c r="Q22" s="3"/>
    </row>
  </sheetData>
  <phoneticPr fontId="11" type="noConversion"/>
  <conditionalFormatting sqref="A3:B10">
    <cfRule type="expression" dxfId="7" priority="3">
      <formula>MOD(ROW(),2)=0</formula>
    </cfRule>
  </conditionalFormatting>
  <conditionalFormatting sqref="C3:H10">
    <cfRule type="expression" dxfId="6" priority="2">
      <formula>MOD(ROW(),2)=0</formula>
    </cfRule>
  </conditionalFormatting>
  <conditionalFormatting sqref="I3:O10">
    <cfRule type="expression" dxfId="5" priority="1">
      <formula>MOD(ROW(),2)=0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FBCA-3EA5-49E5-82C3-08005F5336A8}">
  <dimension ref="A1:Q22"/>
  <sheetViews>
    <sheetView workbookViewId="0"/>
  </sheetViews>
  <sheetFormatPr defaultColWidth="0" defaultRowHeight="21" x14ac:dyDescent="0.4"/>
  <cols>
    <col min="1" max="1" width="23.9296875" style="2" customWidth="1"/>
    <col min="2" max="2" width="16.1328125" style="2" customWidth="1"/>
    <col min="3" max="3" width="13.59765625" style="2" customWidth="1"/>
    <col min="4" max="4" width="13.06640625" style="2" customWidth="1"/>
    <col min="5" max="5" width="11.59765625" style="2" customWidth="1"/>
    <col min="6" max="6" width="14.3984375" style="2" customWidth="1"/>
    <col min="7" max="7" width="11.59765625" style="2" customWidth="1"/>
    <col min="8" max="8" width="9.6640625" style="2" customWidth="1"/>
    <col min="9" max="9" width="15.06640625" style="2" customWidth="1"/>
    <col min="10" max="10" width="15.73046875" style="2" customWidth="1"/>
    <col min="11" max="11" width="16.9296875" style="2" customWidth="1"/>
    <col min="12" max="12" width="13.6640625" style="2" customWidth="1"/>
    <col min="13" max="13" width="16.796875" style="2" customWidth="1"/>
    <col min="14" max="14" width="13.86328125" style="2" customWidth="1"/>
    <col min="15" max="15" width="15.19921875" style="2" customWidth="1"/>
    <col min="16" max="16" width="5.06640625" style="2" hidden="1" customWidth="1"/>
    <col min="17" max="16384" width="0" style="2" hidden="1"/>
  </cols>
  <sheetData>
    <row r="1" spans="1:17" ht="69.900000000000006" customHeight="1" x14ac:dyDescent="0.45">
      <c r="A1" s="6" t="s">
        <v>17</v>
      </c>
      <c r="B1" s="5"/>
    </row>
    <row r="2" spans="1:17" ht="130.05000000000001" customHeight="1" x14ac:dyDescent="0.4">
      <c r="A2" s="9" t="s">
        <v>0</v>
      </c>
      <c r="B2" s="24" t="s">
        <v>29</v>
      </c>
      <c r="C2" s="11" t="s">
        <v>62</v>
      </c>
      <c r="D2" s="10" t="s">
        <v>63</v>
      </c>
      <c r="E2" s="11" t="s">
        <v>64</v>
      </c>
      <c r="F2" s="11" t="s">
        <v>65</v>
      </c>
      <c r="G2" s="11" t="s">
        <v>66</v>
      </c>
      <c r="H2" s="11" t="s">
        <v>67</v>
      </c>
      <c r="I2" s="11" t="s">
        <v>68</v>
      </c>
      <c r="J2" s="11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0" t="s">
        <v>74</v>
      </c>
    </row>
    <row r="3" spans="1:17" ht="30" customHeight="1" x14ac:dyDescent="0.4">
      <c r="A3" s="20" t="s">
        <v>49</v>
      </c>
      <c r="B3" s="21" t="s">
        <v>24</v>
      </c>
      <c r="C3" s="31">
        <v>42.5</v>
      </c>
      <c r="D3" s="32">
        <v>54.20000000000001</v>
      </c>
      <c r="E3" s="33">
        <v>13.5</v>
      </c>
      <c r="F3" s="34">
        <v>4.3748531271279996</v>
      </c>
      <c r="G3" s="35">
        <v>76.701940035273367</v>
      </c>
      <c r="H3" s="36">
        <v>45084</v>
      </c>
      <c r="I3" s="25">
        <v>5.0506666666666673</v>
      </c>
      <c r="J3" s="25">
        <v>41.39</v>
      </c>
      <c r="K3" s="26">
        <v>69.370333333333335</v>
      </c>
      <c r="L3" s="26">
        <v>34.225999999999999</v>
      </c>
      <c r="M3" s="26">
        <v>6.6993333333333327</v>
      </c>
      <c r="N3" s="26">
        <v>66.77</v>
      </c>
      <c r="O3" s="27">
        <v>76.025771913076227</v>
      </c>
      <c r="P3" s="3"/>
    </row>
    <row r="4" spans="1:17" s="8" customFormat="1" ht="30" customHeight="1" x14ac:dyDescent="0.4">
      <c r="A4" s="20" t="s">
        <v>21</v>
      </c>
      <c r="B4" s="21" t="s">
        <v>1</v>
      </c>
      <c r="C4" s="31">
        <v>84.5</v>
      </c>
      <c r="D4" s="32">
        <v>53.666666666666664</v>
      </c>
      <c r="E4" s="33">
        <v>11.4</v>
      </c>
      <c r="F4" s="34">
        <v>4.161445657512</v>
      </c>
      <c r="G4" s="35">
        <v>86.013852598399069</v>
      </c>
      <c r="H4" s="36">
        <v>45068</v>
      </c>
      <c r="I4" s="25">
        <v>10.698666666666668</v>
      </c>
      <c r="J4" s="25">
        <v>31.34566666666667</v>
      </c>
      <c r="K4" s="26">
        <v>61.574000000000005</v>
      </c>
      <c r="L4" s="26">
        <v>37.243000000000002</v>
      </c>
      <c r="M4" s="26">
        <v>3.811666666666667</v>
      </c>
      <c r="N4" s="26">
        <v>79.647999999999996</v>
      </c>
      <c r="O4" s="27">
        <v>97.45424599321494</v>
      </c>
      <c r="P4" s="7"/>
    </row>
    <row r="5" spans="1:17" ht="30" customHeight="1" x14ac:dyDescent="0.4">
      <c r="A5" s="20" t="s">
        <v>49</v>
      </c>
      <c r="B5" s="21" t="s">
        <v>20</v>
      </c>
      <c r="C5" s="31">
        <v>77</v>
      </c>
      <c r="D5" s="32">
        <v>52.6</v>
      </c>
      <c r="E5" s="33">
        <v>11.4</v>
      </c>
      <c r="F5" s="34">
        <v>4.1614456575119982</v>
      </c>
      <c r="G5" s="35">
        <v>77.941597644659822</v>
      </c>
      <c r="H5" s="36">
        <v>45072</v>
      </c>
      <c r="I5" s="25">
        <v>7.1996666666666664</v>
      </c>
      <c r="J5" s="25">
        <v>35.652999999999999</v>
      </c>
      <c r="K5" s="26">
        <v>65.257000000000005</v>
      </c>
      <c r="L5" s="26">
        <v>34.471666666666664</v>
      </c>
      <c r="M5" s="26">
        <v>4.6129999999999995</v>
      </c>
      <c r="N5" s="26">
        <v>72.735333333333344</v>
      </c>
      <c r="O5" s="27">
        <v>87.287170278038118</v>
      </c>
      <c r="P5" s="3"/>
    </row>
    <row r="6" spans="1:17" ht="30" customHeight="1" x14ac:dyDescent="0.4">
      <c r="A6" s="20" t="s">
        <v>21</v>
      </c>
      <c r="B6" s="21" t="s">
        <v>3</v>
      </c>
      <c r="C6" s="31">
        <v>73.5</v>
      </c>
      <c r="D6" s="32">
        <v>44.333333333333336</v>
      </c>
      <c r="E6" s="33">
        <v>11.7</v>
      </c>
      <c r="F6" s="34">
        <v>4.0547419227039994</v>
      </c>
      <c r="G6" s="35">
        <v>77.695735431584481</v>
      </c>
      <c r="H6" s="36">
        <v>45072</v>
      </c>
      <c r="I6" s="25">
        <v>10.565333333333333</v>
      </c>
      <c r="J6" s="25">
        <v>31.291333333333331</v>
      </c>
      <c r="K6" s="26">
        <v>59.379999999999995</v>
      </c>
      <c r="L6" s="26">
        <v>36.186</v>
      </c>
      <c r="M6" s="26">
        <v>3.0273333333333334</v>
      </c>
      <c r="N6" s="26">
        <v>80.987666666666669</v>
      </c>
      <c r="O6" s="27">
        <v>101.14645220124113</v>
      </c>
      <c r="P6" s="3"/>
    </row>
    <row r="7" spans="1:17" ht="30" customHeight="1" x14ac:dyDescent="0.4">
      <c r="A7" s="20" t="s">
        <v>25</v>
      </c>
      <c r="B7" s="21" t="s">
        <v>26</v>
      </c>
      <c r="C7" s="34">
        <v>92</v>
      </c>
      <c r="D7" s="32">
        <v>55.066666666666663</v>
      </c>
      <c r="E7" s="33">
        <v>11.7</v>
      </c>
      <c r="F7" s="31">
        <v>3.3078157790480009</v>
      </c>
      <c r="G7" s="35">
        <v>84.527212829099611</v>
      </c>
      <c r="H7" s="36">
        <v>45068</v>
      </c>
      <c r="I7" s="25">
        <v>10.533999999999999</v>
      </c>
      <c r="J7" s="25">
        <v>29.185000000000002</v>
      </c>
      <c r="K7" s="26">
        <v>58.241999999999997</v>
      </c>
      <c r="L7" s="26">
        <v>37.234333333333332</v>
      </c>
      <c r="M7" s="26">
        <v>3.3056666666666668</v>
      </c>
      <c r="N7" s="26">
        <v>82.432000000000002</v>
      </c>
      <c r="O7" s="27">
        <v>105.67702822257478</v>
      </c>
      <c r="P7" s="3"/>
    </row>
    <row r="8" spans="1:17" ht="30" customHeight="1" x14ac:dyDescent="0.4">
      <c r="A8" s="20" t="s">
        <v>27</v>
      </c>
      <c r="B8" s="21" t="s">
        <v>28</v>
      </c>
      <c r="C8" s="31">
        <v>83</v>
      </c>
      <c r="D8" s="37">
        <v>58.266666666666673</v>
      </c>
      <c r="E8" s="33">
        <v>11.8</v>
      </c>
      <c r="F8" s="31">
        <v>3.3078157790480005</v>
      </c>
      <c r="G8" s="35">
        <v>77.209595959595958</v>
      </c>
      <c r="H8" s="36">
        <v>45068</v>
      </c>
      <c r="I8" s="25">
        <v>10.947333333333333</v>
      </c>
      <c r="J8" s="25">
        <v>29.501000000000001</v>
      </c>
      <c r="K8" s="26">
        <v>59.009666666666668</v>
      </c>
      <c r="L8" s="26">
        <v>35.778999999999996</v>
      </c>
      <c r="M8" s="26">
        <v>4.0603333333333333</v>
      </c>
      <c r="N8" s="26">
        <v>79.815666666666672</v>
      </c>
      <c r="O8" s="27">
        <v>104.01219433693727</v>
      </c>
      <c r="P8" s="3"/>
    </row>
    <row r="9" spans="1:17" ht="30" customHeight="1" x14ac:dyDescent="0.4">
      <c r="A9" s="20" t="s">
        <v>21</v>
      </c>
      <c r="B9" s="21" t="s">
        <v>2</v>
      </c>
      <c r="C9" s="31">
        <v>79</v>
      </c>
      <c r="D9" s="32">
        <v>55.966666666666669</v>
      </c>
      <c r="E9" s="33">
        <v>10.7</v>
      </c>
      <c r="F9" s="31">
        <v>2.8810008398160001</v>
      </c>
      <c r="G9" s="35">
        <v>78.089625393861596</v>
      </c>
      <c r="H9" s="36">
        <v>45065</v>
      </c>
      <c r="I9" s="25">
        <v>12.319666666666668</v>
      </c>
      <c r="J9" s="25">
        <v>29.311666666666667</v>
      </c>
      <c r="K9" s="26">
        <v>58.838000000000001</v>
      </c>
      <c r="L9" s="26">
        <v>35.785999999999994</v>
      </c>
      <c r="M9" s="26">
        <v>3.2929999999999997</v>
      </c>
      <c r="N9" s="26">
        <v>81.435000000000002</v>
      </c>
      <c r="O9" s="27">
        <v>104.45754430956843</v>
      </c>
      <c r="P9" s="3"/>
    </row>
    <row r="10" spans="1:17" ht="30" customHeight="1" x14ac:dyDescent="0.4">
      <c r="A10" s="22" t="s">
        <v>22</v>
      </c>
      <c r="B10" s="23" t="s">
        <v>23</v>
      </c>
      <c r="C10" s="43">
        <v>91.5</v>
      </c>
      <c r="D10" s="44">
        <v>54.566666666666663</v>
      </c>
      <c r="E10" s="40">
        <v>11.9</v>
      </c>
      <c r="F10" s="38">
        <v>2.7742971050079994</v>
      </c>
      <c r="G10" s="41">
        <v>78.480822153422778</v>
      </c>
      <c r="H10" s="42">
        <v>45065</v>
      </c>
      <c r="I10" s="28">
        <v>10.953333333333333</v>
      </c>
      <c r="J10" s="28">
        <v>30.216666666666669</v>
      </c>
      <c r="K10" s="29">
        <v>59.826000000000001</v>
      </c>
      <c r="L10" s="29">
        <v>34.956000000000003</v>
      </c>
      <c r="M10" s="29">
        <v>3.58</v>
      </c>
      <c r="N10" s="29">
        <v>79.318333333333328</v>
      </c>
      <c r="O10" s="30">
        <v>101.65080181863571</v>
      </c>
      <c r="P10" s="3"/>
    </row>
    <row r="11" spans="1:17" ht="90" customHeight="1" x14ac:dyDescent="0.4">
      <c r="A11" s="12" t="s">
        <v>4</v>
      </c>
      <c r="B11" s="12" t="s">
        <v>5</v>
      </c>
      <c r="C11" s="13" t="s">
        <v>76</v>
      </c>
      <c r="D11" s="14" t="s">
        <v>81</v>
      </c>
      <c r="E11" s="16" t="s">
        <v>80</v>
      </c>
      <c r="F11" s="16" t="s">
        <v>83</v>
      </c>
      <c r="G11" s="16" t="s">
        <v>87</v>
      </c>
      <c r="H11" s="16" t="s">
        <v>88</v>
      </c>
      <c r="I11" s="16" t="s">
        <v>89</v>
      </c>
      <c r="J11" s="16" t="s">
        <v>90</v>
      </c>
      <c r="K11" s="16" t="s">
        <v>91</v>
      </c>
      <c r="L11" s="16" t="s">
        <v>92</v>
      </c>
      <c r="M11" s="16" t="s">
        <v>93</v>
      </c>
      <c r="N11" s="16" t="s">
        <v>94</v>
      </c>
      <c r="O11" s="15" t="s">
        <v>95</v>
      </c>
      <c r="P11" s="3"/>
    </row>
    <row r="12" spans="1:17" ht="69.900000000000006" customHeight="1" x14ac:dyDescent="0.4">
      <c r="A12" s="17" t="s">
        <v>6</v>
      </c>
      <c r="B12" s="12" t="s">
        <v>7</v>
      </c>
      <c r="C12" s="15" t="s">
        <v>77</v>
      </c>
      <c r="D12" s="14" t="s">
        <v>8</v>
      </c>
      <c r="E12" s="12" t="s">
        <v>7</v>
      </c>
      <c r="F12" s="18" t="s">
        <v>84</v>
      </c>
      <c r="G12" s="12" t="s">
        <v>7</v>
      </c>
      <c r="H12" s="12" t="s">
        <v>7</v>
      </c>
      <c r="I12" s="12" t="s">
        <v>7</v>
      </c>
      <c r="J12" s="12" t="s">
        <v>7</v>
      </c>
      <c r="K12" s="12" t="s">
        <v>7</v>
      </c>
      <c r="L12" s="12" t="s">
        <v>7</v>
      </c>
      <c r="M12" s="12" t="s">
        <v>7</v>
      </c>
      <c r="N12" s="12" t="s">
        <v>7</v>
      </c>
      <c r="O12" s="12" t="s">
        <v>7</v>
      </c>
      <c r="P12" s="3"/>
    </row>
    <row r="13" spans="1:17" ht="79.95" customHeight="1" x14ac:dyDescent="0.4">
      <c r="A13" s="17" t="s">
        <v>9</v>
      </c>
      <c r="B13" s="12" t="s">
        <v>7</v>
      </c>
      <c r="C13" s="15" t="s">
        <v>78</v>
      </c>
      <c r="D13" s="14" t="s">
        <v>82</v>
      </c>
      <c r="E13" s="12" t="s">
        <v>7</v>
      </c>
      <c r="F13" s="18" t="s">
        <v>85</v>
      </c>
      <c r="G13" s="12" t="s">
        <v>7</v>
      </c>
      <c r="H13" s="12" t="s">
        <v>7</v>
      </c>
      <c r="I13" s="12" t="s">
        <v>7</v>
      </c>
      <c r="J13" s="12" t="s">
        <v>7</v>
      </c>
      <c r="K13" s="12" t="s">
        <v>7</v>
      </c>
      <c r="L13" s="12" t="s">
        <v>7</v>
      </c>
      <c r="M13" s="12" t="s">
        <v>7</v>
      </c>
      <c r="N13" s="12" t="s">
        <v>7</v>
      </c>
      <c r="O13" s="12" t="s">
        <v>7</v>
      </c>
      <c r="P13" s="3"/>
    </row>
    <row r="14" spans="1:17" ht="39.75" customHeight="1" x14ac:dyDescent="0.4">
      <c r="A14" s="12" t="s">
        <v>10</v>
      </c>
      <c r="B14" s="12" t="s">
        <v>7</v>
      </c>
      <c r="C14" s="15" t="s">
        <v>79</v>
      </c>
      <c r="D14" s="18">
        <v>1.4</v>
      </c>
      <c r="E14" s="12" t="s">
        <v>7</v>
      </c>
      <c r="F14" s="18" t="s">
        <v>86</v>
      </c>
      <c r="G14" s="12" t="s">
        <v>7</v>
      </c>
      <c r="H14" s="12" t="s">
        <v>7</v>
      </c>
      <c r="I14" s="12" t="s">
        <v>7</v>
      </c>
      <c r="J14" s="12" t="s">
        <v>7</v>
      </c>
      <c r="K14" s="12" t="s">
        <v>7</v>
      </c>
      <c r="L14" s="12" t="s">
        <v>7</v>
      </c>
      <c r="M14" s="12" t="s">
        <v>7</v>
      </c>
      <c r="N14" s="12" t="s">
        <v>7</v>
      </c>
      <c r="O14" s="12" t="s">
        <v>7</v>
      </c>
      <c r="P14" s="3"/>
    </row>
    <row r="15" spans="1:17" ht="160.05000000000001" customHeight="1" x14ac:dyDescent="0.4">
      <c r="A15" s="19" t="s">
        <v>11</v>
      </c>
      <c r="B15" s="12" t="s">
        <v>7</v>
      </c>
      <c r="C15" s="15" t="s">
        <v>7</v>
      </c>
      <c r="D15" s="14" t="s">
        <v>7</v>
      </c>
      <c r="E15" s="12" t="s">
        <v>7</v>
      </c>
      <c r="F15" s="12" t="s">
        <v>7</v>
      </c>
      <c r="G15" s="12" t="s">
        <v>7</v>
      </c>
      <c r="H15" s="12" t="s">
        <v>7</v>
      </c>
      <c r="I15" s="12" t="s">
        <v>7</v>
      </c>
      <c r="J15" s="12" t="s">
        <v>7</v>
      </c>
      <c r="K15" s="12" t="s">
        <v>7</v>
      </c>
      <c r="L15" s="12" t="s">
        <v>7</v>
      </c>
      <c r="M15" s="12" t="s">
        <v>7</v>
      </c>
      <c r="N15" s="12" t="s">
        <v>7</v>
      </c>
      <c r="O15" s="12" t="s">
        <v>7</v>
      </c>
      <c r="Q15" s="3"/>
    </row>
    <row r="16" spans="1:17" ht="30" customHeight="1" x14ac:dyDescent="0.4">
      <c r="A16" s="12" t="s">
        <v>12</v>
      </c>
      <c r="B16" s="12"/>
      <c r="C16" s="15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3"/>
    </row>
    <row r="17" spans="17:17" ht="30" customHeight="1" x14ac:dyDescent="0.4">
      <c r="Q17" s="3"/>
    </row>
    <row r="18" spans="17:17" ht="30" customHeight="1" x14ac:dyDescent="0.4">
      <c r="Q18" s="3"/>
    </row>
    <row r="19" spans="17:17" ht="30" customHeight="1" x14ac:dyDescent="0.4">
      <c r="Q19" s="3"/>
    </row>
    <row r="20" spans="17:17" ht="30" customHeight="1" x14ac:dyDescent="0.4">
      <c r="Q20" s="3"/>
    </row>
    <row r="21" spans="17:17" ht="30" customHeight="1" x14ac:dyDescent="0.4">
      <c r="Q21" s="3"/>
    </row>
    <row r="22" spans="17:17" ht="30" customHeight="1" x14ac:dyDescent="0.4">
      <c r="Q22" s="3"/>
    </row>
  </sheetData>
  <conditionalFormatting sqref="A3:O10">
    <cfRule type="expression" dxfId="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5D7A-8091-4A79-9DEB-AF6E79DFA116}">
  <dimension ref="A1:Q22"/>
  <sheetViews>
    <sheetView workbookViewId="0"/>
  </sheetViews>
  <sheetFormatPr defaultColWidth="0" defaultRowHeight="21" x14ac:dyDescent="0.4"/>
  <cols>
    <col min="1" max="1" width="23.9296875" style="2" customWidth="1"/>
    <col min="2" max="2" width="16.1328125" style="2" customWidth="1"/>
    <col min="3" max="3" width="13.59765625" style="2" customWidth="1"/>
    <col min="4" max="4" width="13.06640625" style="2" customWidth="1"/>
    <col min="5" max="5" width="11.59765625" style="2" customWidth="1"/>
    <col min="6" max="6" width="14.3984375" style="2" customWidth="1"/>
    <col min="7" max="7" width="11.59765625" style="2" customWidth="1"/>
    <col min="8" max="8" width="9.6640625" style="2" customWidth="1"/>
    <col min="9" max="9" width="15.06640625" style="2" customWidth="1"/>
    <col min="10" max="10" width="15.73046875" style="2" customWidth="1"/>
    <col min="11" max="11" width="16.9296875" style="2" customWidth="1"/>
    <col min="12" max="12" width="13.6640625" style="2" customWidth="1"/>
    <col min="13" max="13" width="16.796875" style="2" customWidth="1"/>
    <col min="14" max="14" width="13.86328125" style="2" customWidth="1"/>
    <col min="15" max="15" width="15.19921875" style="2" customWidth="1"/>
    <col min="16" max="16" width="5.06640625" style="2" hidden="1" customWidth="1"/>
    <col min="17" max="16384" width="0" style="2" hidden="1"/>
  </cols>
  <sheetData>
    <row r="1" spans="1:17" ht="69.900000000000006" customHeight="1" x14ac:dyDescent="0.45">
      <c r="A1" s="6" t="s">
        <v>17</v>
      </c>
      <c r="B1" s="5"/>
    </row>
    <row r="2" spans="1:17" ht="130.05000000000001" customHeight="1" x14ac:dyDescent="0.4">
      <c r="A2" s="9" t="s">
        <v>0</v>
      </c>
      <c r="B2" s="24" t="s">
        <v>29</v>
      </c>
      <c r="C2" s="11" t="s">
        <v>96</v>
      </c>
      <c r="D2" s="10" t="s">
        <v>97</v>
      </c>
      <c r="E2" s="11" t="s">
        <v>98</v>
      </c>
      <c r="F2" s="11" t="s">
        <v>99</v>
      </c>
      <c r="G2" s="11" t="s">
        <v>100</v>
      </c>
      <c r="H2" s="11" t="s">
        <v>101</v>
      </c>
      <c r="I2" s="11" t="s">
        <v>102</v>
      </c>
      <c r="J2" s="11" t="s">
        <v>103</v>
      </c>
      <c r="K2" s="11" t="s">
        <v>104</v>
      </c>
      <c r="L2" s="11" t="s">
        <v>105</v>
      </c>
      <c r="M2" s="11" t="s">
        <v>106</v>
      </c>
      <c r="N2" s="11" t="s">
        <v>107</v>
      </c>
      <c r="O2" s="10" t="s">
        <v>108</v>
      </c>
    </row>
    <row r="3" spans="1:17" ht="30" customHeight="1" x14ac:dyDescent="0.4">
      <c r="A3" s="20" t="s">
        <v>49</v>
      </c>
      <c r="B3" s="21" t="s">
        <v>20</v>
      </c>
      <c r="C3" s="31">
        <v>45.5</v>
      </c>
      <c r="D3" s="32">
        <v>49.199999999999996</v>
      </c>
      <c r="E3" s="31">
        <v>11.6</v>
      </c>
      <c r="F3" s="34">
        <v>4.1614456575119991</v>
      </c>
      <c r="G3" s="35">
        <v>77.600472813238767</v>
      </c>
      <c r="H3" s="36">
        <v>45084</v>
      </c>
      <c r="I3" s="25">
        <v>2.1710000000000003</v>
      </c>
      <c r="J3" s="25">
        <v>41.106999999999999</v>
      </c>
      <c r="K3" s="26">
        <v>72.112000000000009</v>
      </c>
      <c r="L3" s="26">
        <v>35.757000000000005</v>
      </c>
      <c r="M3" s="26">
        <v>5.7789999999999999</v>
      </c>
      <c r="N3" s="26">
        <v>66.065333333333328</v>
      </c>
      <c r="O3" s="27">
        <v>73.41501314773609</v>
      </c>
      <c r="P3" s="3"/>
    </row>
    <row r="4" spans="1:17" s="8" customFormat="1" ht="30" customHeight="1" x14ac:dyDescent="0.4">
      <c r="A4" s="20" t="s">
        <v>49</v>
      </c>
      <c r="B4" s="21" t="s">
        <v>24</v>
      </c>
      <c r="C4" s="31">
        <v>26</v>
      </c>
      <c r="D4" s="32">
        <v>50.1</v>
      </c>
      <c r="E4" s="31">
        <v>12.8</v>
      </c>
      <c r="F4" s="34">
        <v>4.0547419227039994</v>
      </c>
      <c r="G4" s="35">
        <v>75.202154167671409</v>
      </c>
      <c r="H4" s="36">
        <v>45090</v>
      </c>
      <c r="I4" s="25">
        <v>4.9399999999999995</v>
      </c>
      <c r="J4" s="25">
        <v>38.181333333333328</v>
      </c>
      <c r="K4" s="26">
        <v>67.62466666666667</v>
      </c>
      <c r="L4" s="26">
        <v>36.253999999999998</v>
      </c>
      <c r="M4" s="26">
        <v>5.0603333333333333</v>
      </c>
      <c r="N4" s="26">
        <v>71.248000000000005</v>
      </c>
      <c r="O4" s="27">
        <v>82.142278227882244</v>
      </c>
      <c r="P4" s="7"/>
    </row>
    <row r="5" spans="1:17" ht="30" customHeight="1" x14ac:dyDescent="0.4">
      <c r="A5" s="20" t="s">
        <v>21</v>
      </c>
      <c r="B5" s="21" t="s">
        <v>3</v>
      </c>
      <c r="C5" s="31">
        <v>49.5</v>
      </c>
      <c r="D5" s="32">
        <v>48.333333333333336</v>
      </c>
      <c r="E5" s="31">
        <v>11</v>
      </c>
      <c r="F5" s="31">
        <v>3.4145195138560003</v>
      </c>
      <c r="G5" s="35">
        <v>78.424803951350668</v>
      </c>
      <c r="H5" s="36">
        <v>45084</v>
      </c>
      <c r="I5" s="25">
        <v>3.5269999999999997</v>
      </c>
      <c r="J5" s="25">
        <v>38.227333333333334</v>
      </c>
      <c r="K5" s="26">
        <v>66.838333333333338</v>
      </c>
      <c r="L5" s="26">
        <v>37.028333333333336</v>
      </c>
      <c r="M5" s="26">
        <v>4.5383333333333331</v>
      </c>
      <c r="N5" s="26">
        <v>73.012666666666675</v>
      </c>
      <c r="O5" s="27">
        <v>82.72249959430691</v>
      </c>
      <c r="P5" s="3"/>
    </row>
    <row r="6" spans="1:17" ht="30" customHeight="1" x14ac:dyDescent="0.4">
      <c r="A6" s="20" t="s">
        <v>25</v>
      </c>
      <c r="B6" s="21" t="s">
        <v>26</v>
      </c>
      <c r="C6" s="31">
        <v>55.5</v>
      </c>
      <c r="D6" s="32">
        <v>55.333333333333336</v>
      </c>
      <c r="E6" s="31">
        <v>12.5</v>
      </c>
      <c r="F6" s="31">
        <v>3.2011120442399998</v>
      </c>
      <c r="G6" s="35">
        <v>75.528122274054695</v>
      </c>
      <c r="H6" s="36">
        <v>45074</v>
      </c>
      <c r="I6" s="25">
        <v>7.2270000000000003</v>
      </c>
      <c r="J6" s="25">
        <v>31.241333333333333</v>
      </c>
      <c r="K6" s="26">
        <v>59.965666666666664</v>
      </c>
      <c r="L6" s="26">
        <v>36.731666666666662</v>
      </c>
      <c r="M6" s="26">
        <v>3.0906666666666669</v>
      </c>
      <c r="N6" s="26">
        <v>79.573999999999998</v>
      </c>
      <c r="O6" s="27">
        <v>100.18054302564686</v>
      </c>
      <c r="P6" s="3"/>
    </row>
    <row r="7" spans="1:17" ht="30" customHeight="1" x14ac:dyDescent="0.4">
      <c r="A7" s="20" t="s">
        <v>21</v>
      </c>
      <c r="B7" s="21" t="s">
        <v>1</v>
      </c>
      <c r="C7" s="34">
        <v>62</v>
      </c>
      <c r="D7" s="32">
        <v>54.966666666666669</v>
      </c>
      <c r="E7" s="31">
        <v>14.5</v>
      </c>
      <c r="F7" s="31">
        <v>3.2011120442400003</v>
      </c>
      <c r="G7" s="35">
        <v>77.879094900371499</v>
      </c>
      <c r="H7" s="36">
        <v>45077</v>
      </c>
      <c r="I7" s="25">
        <v>4.4126666666666665</v>
      </c>
      <c r="J7" s="25">
        <v>34.953000000000003</v>
      </c>
      <c r="K7" s="26">
        <v>66.508333333333326</v>
      </c>
      <c r="L7" s="26">
        <v>36.492333333333335</v>
      </c>
      <c r="M7" s="26">
        <v>4.3280000000000003</v>
      </c>
      <c r="N7" s="26">
        <v>73.141333333333321</v>
      </c>
      <c r="O7" s="27">
        <v>86.299565498231303</v>
      </c>
      <c r="P7" s="3"/>
    </row>
    <row r="8" spans="1:17" ht="30" customHeight="1" x14ac:dyDescent="0.4">
      <c r="A8" s="20" t="s">
        <v>21</v>
      </c>
      <c r="B8" s="21" t="s">
        <v>2</v>
      </c>
      <c r="C8" s="34">
        <v>66.5</v>
      </c>
      <c r="D8" s="37">
        <v>57.733333333333327</v>
      </c>
      <c r="E8" s="31">
        <v>12.8</v>
      </c>
      <c r="F8" s="31">
        <v>2.9877045746240003</v>
      </c>
      <c r="G8" s="35">
        <v>79.355503661419576</v>
      </c>
      <c r="H8" s="36">
        <v>45074</v>
      </c>
      <c r="I8" s="25">
        <v>7.4980000000000002</v>
      </c>
      <c r="J8" s="25">
        <v>33.751333333333328</v>
      </c>
      <c r="K8" s="26">
        <v>64.439333333333323</v>
      </c>
      <c r="L8" s="26">
        <v>37.413000000000004</v>
      </c>
      <c r="M8" s="26">
        <v>3.7006666666666668</v>
      </c>
      <c r="N8" s="26">
        <v>76.905000000000001</v>
      </c>
      <c r="O8" s="27">
        <v>90.557182555849508</v>
      </c>
      <c r="P8" s="3"/>
    </row>
    <row r="9" spans="1:17" ht="30" customHeight="1" x14ac:dyDescent="0.4">
      <c r="A9" s="20" t="s">
        <v>22</v>
      </c>
      <c r="B9" s="21" t="s">
        <v>23</v>
      </c>
      <c r="C9" s="31">
        <v>54</v>
      </c>
      <c r="D9" s="32">
        <v>52.266666666666673</v>
      </c>
      <c r="E9" s="31">
        <v>10.9</v>
      </c>
      <c r="F9" s="31">
        <v>2.7742971050079994</v>
      </c>
      <c r="G9" s="35">
        <v>77.33978957436635</v>
      </c>
      <c r="H9" s="36">
        <v>45074</v>
      </c>
      <c r="I9" s="25">
        <v>7.7236666666666665</v>
      </c>
      <c r="J9" s="25">
        <v>31.537666666666667</v>
      </c>
      <c r="K9" s="26">
        <v>61.621333333333332</v>
      </c>
      <c r="L9" s="26">
        <v>36.725333333333332</v>
      </c>
      <c r="M9" s="26">
        <v>3.6460000000000004</v>
      </c>
      <c r="N9" s="26">
        <v>77.893000000000015</v>
      </c>
      <c r="O9" s="27">
        <v>97.923863578363878</v>
      </c>
      <c r="P9" s="3"/>
    </row>
    <row r="10" spans="1:17" ht="30" customHeight="1" x14ac:dyDescent="0.4">
      <c r="A10" s="22" t="s">
        <v>27</v>
      </c>
      <c r="B10" s="23" t="s">
        <v>28</v>
      </c>
      <c r="C10" s="38">
        <v>53.5</v>
      </c>
      <c r="D10" s="44">
        <v>54.800000000000004</v>
      </c>
      <c r="E10" s="38">
        <v>11.4</v>
      </c>
      <c r="F10" s="38">
        <v>2.347482165775999</v>
      </c>
      <c r="G10" s="41">
        <v>80.690851279086587</v>
      </c>
      <c r="H10" s="42">
        <v>45077</v>
      </c>
      <c r="I10" s="28">
        <v>7.5150000000000006</v>
      </c>
      <c r="J10" s="28">
        <v>32.042999999999999</v>
      </c>
      <c r="K10" s="29">
        <v>61.30866666666666</v>
      </c>
      <c r="L10" s="29">
        <v>35.56966666666667</v>
      </c>
      <c r="M10" s="29">
        <v>4.168333333333333</v>
      </c>
      <c r="N10" s="29">
        <v>76.899000000000001</v>
      </c>
      <c r="O10" s="30">
        <v>97.031231898968528</v>
      </c>
      <c r="P10" s="3"/>
    </row>
    <row r="11" spans="1:17" ht="90" customHeight="1" x14ac:dyDescent="0.4">
      <c r="A11" s="12" t="s">
        <v>4</v>
      </c>
      <c r="B11" s="12" t="s">
        <v>5</v>
      </c>
      <c r="C11" s="45" t="s">
        <v>109</v>
      </c>
      <c r="D11" s="14" t="s">
        <v>113</v>
      </c>
      <c r="E11" s="16" t="s">
        <v>114</v>
      </c>
      <c r="F11" s="16" t="s">
        <v>115</v>
      </c>
      <c r="G11" s="16" t="s">
        <v>119</v>
      </c>
      <c r="H11" s="16" t="s">
        <v>41</v>
      </c>
      <c r="I11" s="16" t="s">
        <v>120</v>
      </c>
      <c r="J11" s="16" t="s">
        <v>121</v>
      </c>
      <c r="K11" s="16" t="s">
        <v>122</v>
      </c>
      <c r="L11" s="16" t="s">
        <v>123</v>
      </c>
      <c r="M11" s="16" t="s">
        <v>124</v>
      </c>
      <c r="N11" s="16" t="s">
        <v>125</v>
      </c>
      <c r="O11" s="15" t="s">
        <v>126</v>
      </c>
      <c r="P11" s="3"/>
    </row>
    <row r="12" spans="1:17" ht="69.900000000000006" customHeight="1" x14ac:dyDescent="0.4">
      <c r="A12" s="17" t="s">
        <v>6</v>
      </c>
      <c r="B12" s="12" t="s">
        <v>7</v>
      </c>
      <c r="C12" s="15" t="s">
        <v>110</v>
      </c>
      <c r="D12" s="14" t="s">
        <v>8</v>
      </c>
      <c r="E12" s="12" t="s">
        <v>7</v>
      </c>
      <c r="F12" s="18" t="s">
        <v>116</v>
      </c>
      <c r="G12" s="12" t="s">
        <v>7</v>
      </c>
      <c r="H12" s="12" t="s">
        <v>7</v>
      </c>
      <c r="I12" s="12" t="s">
        <v>7</v>
      </c>
      <c r="J12" s="12" t="s">
        <v>7</v>
      </c>
      <c r="K12" s="12" t="s">
        <v>7</v>
      </c>
      <c r="L12" s="12" t="s">
        <v>7</v>
      </c>
      <c r="M12" s="12" t="s">
        <v>7</v>
      </c>
      <c r="N12" s="12" t="s">
        <v>7</v>
      </c>
      <c r="O12" s="12" t="s">
        <v>7</v>
      </c>
      <c r="P12" s="3"/>
    </row>
    <row r="13" spans="1:17" ht="79.95" customHeight="1" x14ac:dyDescent="0.4">
      <c r="A13" s="17" t="s">
        <v>9</v>
      </c>
      <c r="B13" s="12" t="s">
        <v>7</v>
      </c>
      <c r="C13" s="15" t="s">
        <v>111</v>
      </c>
      <c r="D13" s="14" t="s">
        <v>82</v>
      </c>
      <c r="E13" s="12" t="s">
        <v>7</v>
      </c>
      <c r="F13" s="18" t="s">
        <v>117</v>
      </c>
      <c r="G13" s="12" t="s">
        <v>7</v>
      </c>
      <c r="H13" s="12" t="s">
        <v>7</v>
      </c>
      <c r="I13" s="12" t="s">
        <v>7</v>
      </c>
      <c r="J13" s="12" t="s">
        <v>7</v>
      </c>
      <c r="K13" s="12" t="s">
        <v>7</v>
      </c>
      <c r="L13" s="12" t="s">
        <v>7</v>
      </c>
      <c r="M13" s="12" t="s">
        <v>7</v>
      </c>
      <c r="N13" s="12" t="s">
        <v>7</v>
      </c>
      <c r="O13" s="12" t="s">
        <v>7</v>
      </c>
      <c r="P13" s="3"/>
    </row>
    <row r="14" spans="1:17" ht="39.75" customHeight="1" x14ac:dyDescent="0.4">
      <c r="A14" s="12" t="s">
        <v>10</v>
      </c>
      <c r="B14" s="12" t="s">
        <v>7</v>
      </c>
      <c r="C14" s="15" t="s">
        <v>112</v>
      </c>
      <c r="D14" s="18">
        <v>1.5</v>
      </c>
      <c r="E14" s="12" t="s">
        <v>7</v>
      </c>
      <c r="F14" s="18" t="s">
        <v>118</v>
      </c>
      <c r="G14" s="12" t="s">
        <v>7</v>
      </c>
      <c r="H14" s="12" t="s">
        <v>7</v>
      </c>
      <c r="I14" s="12" t="s">
        <v>7</v>
      </c>
      <c r="J14" s="12" t="s">
        <v>7</v>
      </c>
      <c r="K14" s="12" t="s">
        <v>7</v>
      </c>
      <c r="L14" s="12" t="s">
        <v>7</v>
      </c>
      <c r="M14" s="12" t="s">
        <v>7</v>
      </c>
      <c r="N14" s="12" t="s">
        <v>7</v>
      </c>
      <c r="O14" s="12" t="s">
        <v>7</v>
      </c>
      <c r="P14" s="3"/>
    </row>
    <row r="15" spans="1:17" ht="160.05000000000001" customHeight="1" x14ac:dyDescent="0.4">
      <c r="A15" s="19" t="s">
        <v>11</v>
      </c>
      <c r="B15" s="12" t="s">
        <v>7</v>
      </c>
      <c r="C15" s="15" t="s">
        <v>7</v>
      </c>
      <c r="D15" s="14" t="s">
        <v>7</v>
      </c>
      <c r="E15" s="12" t="s">
        <v>7</v>
      </c>
      <c r="F15" s="12" t="s">
        <v>7</v>
      </c>
      <c r="G15" s="12" t="s">
        <v>7</v>
      </c>
      <c r="H15" s="12" t="s">
        <v>7</v>
      </c>
      <c r="I15" s="12" t="s">
        <v>7</v>
      </c>
      <c r="J15" s="12" t="s">
        <v>7</v>
      </c>
      <c r="K15" s="12" t="s">
        <v>7</v>
      </c>
      <c r="L15" s="12" t="s">
        <v>7</v>
      </c>
      <c r="M15" s="12" t="s">
        <v>7</v>
      </c>
      <c r="N15" s="12" t="s">
        <v>7</v>
      </c>
      <c r="O15" s="12" t="s">
        <v>7</v>
      </c>
      <c r="Q15" s="3"/>
    </row>
    <row r="16" spans="1:17" ht="30" customHeight="1" x14ac:dyDescent="0.4">
      <c r="A16" s="12" t="s">
        <v>12</v>
      </c>
      <c r="B16" s="12"/>
      <c r="C16" s="15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3"/>
    </row>
    <row r="17" spans="17:17" ht="30" customHeight="1" x14ac:dyDescent="0.4">
      <c r="Q17" s="3"/>
    </row>
    <row r="18" spans="17:17" ht="30" customHeight="1" x14ac:dyDescent="0.4">
      <c r="Q18" s="3"/>
    </row>
    <row r="19" spans="17:17" ht="30" customHeight="1" x14ac:dyDescent="0.4">
      <c r="Q19" s="3"/>
    </row>
    <row r="20" spans="17:17" ht="30" customHeight="1" x14ac:dyDescent="0.4">
      <c r="Q20" s="3"/>
    </row>
    <row r="21" spans="17:17" ht="30" customHeight="1" x14ac:dyDescent="0.4">
      <c r="Q21" s="3"/>
    </row>
    <row r="22" spans="17:17" ht="30" customHeight="1" x14ac:dyDescent="0.4">
      <c r="Q22" s="3"/>
    </row>
  </sheetData>
  <conditionalFormatting sqref="A3:O10">
    <cfRule type="expression" dxfId="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6497-943E-48F4-8BC6-49E34C7ECD07}">
  <dimension ref="A1:I5"/>
  <sheetViews>
    <sheetView workbookViewId="0"/>
  </sheetViews>
  <sheetFormatPr defaultRowHeight="22.8" x14ac:dyDescent="0.4"/>
  <cols>
    <col min="1" max="1" width="11.3984375" customWidth="1"/>
    <col min="2" max="2" width="72.59765625" customWidth="1"/>
  </cols>
  <sheetData>
    <row r="1" spans="1:9" x14ac:dyDescent="0.4">
      <c r="A1" t="s">
        <v>13</v>
      </c>
      <c r="B1" s="1" t="s">
        <v>14</v>
      </c>
      <c r="C1" s="1"/>
      <c r="D1" s="1"/>
      <c r="E1" s="1"/>
      <c r="F1" s="1"/>
      <c r="G1" s="1"/>
      <c r="H1" s="1"/>
      <c r="I1" s="1"/>
    </row>
    <row r="2" spans="1:9" ht="91.2" x14ac:dyDescent="0.4">
      <c r="A2" t="s">
        <v>15</v>
      </c>
      <c r="B2" s="4" t="s">
        <v>127</v>
      </c>
      <c r="C2" s="1"/>
      <c r="D2" s="1"/>
      <c r="E2" s="1"/>
      <c r="F2" s="1"/>
      <c r="G2" s="1"/>
      <c r="H2" s="1"/>
      <c r="I2" s="1"/>
    </row>
    <row r="3" spans="1:9" ht="91.2" x14ac:dyDescent="0.4">
      <c r="A3" t="s">
        <v>16</v>
      </c>
      <c r="B3" s="4" t="s">
        <v>18</v>
      </c>
      <c r="C3" s="1"/>
      <c r="D3" s="1"/>
      <c r="E3" s="1"/>
      <c r="F3" s="1"/>
      <c r="G3" s="1"/>
      <c r="H3" s="1"/>
      <c r="I3" s="1"/>
    </row>
    <row r="4" spans="1:9" x14ac:dyDescent="0.4">
      <c r="A4" t="s">
        <v>19</v>
      </c>
      <c r="B4" s="4"/>
      <c r="C4" s="1"/>
      <c r="D4" s="1"/>
      <c r="E4" s="1"/>
      <c r="F4" s="1"/>
      <c r="G4" s="1"/>
      <c r="H4" s="1"/>
      <c r="I4" s="1"/>
    </row>
    <row r="5" spans="1:9" x14ac:dyDescent="0.4">
      <c r="A5" t="s">
        <v>12</v>
      </c>
      <c r="B5" s="4"/>
      <c r="C5" s="1"/>
      <c r="D5" s="1"/>
      <c r="E5" s="1"/>
      <c r="F5" s="1"/>
      <c r="G5" s="1"/>
      <c r="H5" s="1"/>
      <c r="I5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Akron</vt:lpstr>
      <vt:lpstr>Burlington</vt:lpstr>
      <vt:lpstr>Yuma</vt:lpstr>
      <vt:lpstr>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judyh</dc:creator>
  <cp:keywords/>
  <dc:description/>
  <cp:lastModifiedBy>judyh</cp:lastModifiedBy>
  <cp:revision/>
  <dcterms:created xsi:type="dcterms:W3CDTF">2023-07-05T00:05:25Z</dcterms:created>
  <dcterms:modified xsi:type="dcterms:W3CDTF">2023-08-24T02:41:20Z</dcterms:modified>
  <cp:category/>
  <cp:contentStatus/>
</cp:coreProperties>
</file>