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66925"/>
  <mc:AlternateContent xmlns:mc="http://schemas.openxmlformats.org/markup-compatibility/2006">
    <mc:Choice Requires="x15">
      <x15ac:absPath xmlns:x15ac="http://schemas.microsoft.com/office/spreadsheetml/2010/11/ac" url="C:\Users\judyh\Documents\Accessibility files &amp; course summer 2022\Sally's Excel templates for harvest\"/>
    </mc:Choice>
  </mc:AlternateContent>
  <xr:revisionPtr revIDLastSave="0" documentId="13_ncr:1_{CA1E7287-5027-4387-96FF-E256B2DDD478}" xr6:coauthVersionLast="47" xr6:coauthVersionMax="47" xr10:uidLastSave="{00000000-0000-0000-0000-000000000000}"/>
  <bookViews>
    <workbookView xWindow="10848" yWindow="324" windowWidth="12036" windowHeight="11472" xr2:uid="{1C23B631-B941-4222-A144-A988568591FF}"/>
  </bookViews>
  <sheets>
    <sheet name="Harvest Data" sheetId="1" r:id="rId1"/>
    <sheet name="Footnotes" sheetId="2"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 l="1"/>
  <c r="I14" i="1"/>
  <c r="F14" i="1"/>
</calcChain>
</file>

<file path=xl/sharedStrings.xml><?xml version="1.0" encoding="utf-8"?>
<sst xmlns="http://schemas.openxmlformats.org/spreadsheetml/2006/main" count="68" uniqueCount="42">
  <si>
    <t>Brand or Source</t>
  </si>
  <si>
    <t>Grain Yield, bushels per acre, see footnote A</t>
  </si>
  <si>
    <t>Colorado State University experimental</t>
  </si>
  <si>
    <t>HRW</t>
  </si>
  <si>
    <t>HWW</t>
  </si>
  <si>
    <t>Monarch</t>
  </si>
  <si>
    <t>PlainsGold</t>
  </si>
  <si>
    <t>Snowmass 2.0</t>
  </si>
  <si>
    <t>Crescent AX</t>
  </si>
  <si>
    <t>CO18D297R</t>
  </si>
  <si>
    <t>CP7017AX</t>
  </si>
  <si>
    <t>CROPLAN</t>
  </si>
  <si>
    <t>Brawl CL Plus</t>
  </si>
  <si>
    <t>CO18D007W</t>
  </si>
  <si>
    <t>Canvas</t>
  </si>
  <si>
    <t>Guardian</t>
  </si>
  <si>
    <t>Breck</t>
  </si>
  <si>
    <t>Kivari AX</t>
  </si>
  <si>
    <t>Average values, this row</t>
  </si>
  <si>
    <t>empty</t>
  </si>
  <si>
    <t>N/A</t>
  </si>
  <si>
    <t>The data included in this table may not be republished without permission. Contact Sally Jones-Diamond, sally.jones@c,o,l,o,s,t,a,t,e.edu.</t>
  </si>
  <si>
    <t>End of worksheet</t>
  </si>
  <si>
    <t>Footnotes</t>
  </si>
  <si>
    <t>Explanation of footnotes</t>
  </si>
  <si>
    <t>Footnote A</t>
  </si>
  <si>
    <t>Footnote B</t>
  </si>
  <si>
    <t>Variety Name, see footnote B</t>
  </si>
  <si>
    <t>Market Class, see footnote C</t>
  </si>
  <si>
    <t>average percent of percent trial average grain yield is 100%</t>
  </si>
  <si>
    <t>average percent of percent trial test weight is 100%</t>
  </si>
  <si>
    <t>Footnote C</t>
  </si>
  <si>
    <t>Market class: HRW=hard red winter wheat; HWW=hard white winter wheat.</t>
  </si>
  <si>
    <t>average plant height is 30</t>
  </si>
  <si>
    <t xml:space="preserve">Varieties ranked according to average 3-year yield. </t>
  </si>
  <si>
    <t>Summary of three-year 2021-2023 irrigated winter wheat variety performance results</t>
  </si>
  <si>
    <t>Grain Yield, percent of trial average, see footnote A</t>
  </si>
  <si>
    <t>Test Weight, pounds per bushel, see footnote A</t>
  </si>
  <si>
    <t>Test Weight, percent of trial average, see footnote A</t>
  </si>
  <si>
    <t>Plant Height, inches, see footnote A</t>
  </si>
  <si>
    <t>Protein, percent, see footnote A</t>
  </si>
  <si>
    <t>The 3-year average yield and test weight are based on nine trials (three each year). Plant heights and protein are based on seven trials (two 2023 trials, three 2022 trials, and three 2021 trials).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</si>
</sst>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409]mmmm\ d\,\ yyyy;@"/>
  </numFmts>
  <fonts count="14" x14ac:knownFonts="1">
    <font>
      <sz val="18"/>
      <color theme="1"/>
      <name val="Times New Roman"/>
      <family val="2"/>
    </font>
    <font>
      <sz val="11"/>
      <name val="Verdana"/>
      <family val="2"/>
    </font>
    <font>
      <sz val="18"/>
      <color theme="1"/>
      <name val="Times New Roman"/>
      <family val="1"/>
    </font>
    <font>
      <sz val="16"/>
      <color theme="1"/>
      <name val="Times New Roman"/>
      <family val="1"/>
    </font>
    <font>
      <sz val="16"/>
      <name val="Times New Roman"/>
      <family val="1"/>
    </font>
    <font>
      <b/>
      <sz val="16"/>
      <name val="Times New Roman"/>
      <family val="1"/>
    </font>
    <font>
      <sz val="16"/>
      <name val="Times New Roman"/>
      <family val="2"/>
    </font>
    <font>
      <b/>
      <sz val="20"/>
      <color theme="1"/>
      <name val="Times New Roman"/>
      <family val="1"/>
    </font>
    <font>
      <sz val="11"/>
      <color theme="1"/>
      <name val="Calibri"/>
      <family val="2"/>
      <scheme val="minor"/>
    </font>
    <font>
      <sz val="10"/>
      <color indexed="72"/>
      <name val="Verdana"/>
      <family val="2"/>
    </font>
    <font>
      <sz val="9"/>
      <name val="Times New Roman"/>
      <family val="2"/>
    </font>
    <font>
      <sz val="20"/>
      <color theme="1"/>
      <name val="Times New Roman"/>
      <family val="1"/>
    </font>
    <font>
      <sz val="18"/>
      <color theme="1"/>
      <name val="Times New Roman"/>
      <family val="2"/>
    </font>
    <font>
      <b/>
      <sz val="16"/>
      <color theme="1"/>
      <name val="Times New Roman"/>
      <family val="1"/>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right/>
      <top/>
      <bottom style="thin">
        <color indexed="64"/>
      </bottom>
      <diagonal/>
    </border>
  </borders>
  <cellStyleXfs count="6">
    <xf numFmtId="0" fontId="0" fillId="0" borderId="0"/>
    <xf numFmtId="0" fontId="1" fillId="0" borderId="0"/>
    <xf numFmtId="0" fontId="5" fillId="0" borderId="0">
      <alignment horizontal="center"/>
    </xf>
    <xf numFmtId="0" fontId="8" fillId="0" borderId="0"/>
    <xf numFmtId="0" fontId="9" fillId="0" borderId="0"/>
    <xf numFmtId="9" fontId="12" fillId="0" borderId="0" applyFont="0" applyFill="0" applyBorder="0" applyAlignment="0" applyProtection="0"/>
  </cellStyleXfs>
  <cellXfs count="30">
    <xf numFmtId="0" fontId="0" fillId="0" borderId="0" xfId="0"/>
    <xf numFmtId="0" fontId="2" fillId="0" borderId="0" xfId="0" applyFont="1"/>
    <xf numFmtId="0" fontId="3" fillId="0" borderId="0" xfId="0" applyFont="1"/>
    <xf numFmtId="164" fontId="3" fillId="0" borderId="0" xfId="0" applyNumberFormat="1" applyFont="1"/>
    <xf numFmtId="0" fontId="2" fillId="0" borderId="0" xfId="0" applyFont="1" applyAlignment="1">
      <alignment wrapText="1"/>
    </xf>
    <xf numFmtId="0" fontId="7" fillId="0" borderId="0" xfId="0" applyFont="1"/>
    <xf numFmtId="0" fontId="11" fillId="0" borderId="0" xfId="0" applyFont="1"/>
    <xf numFmtId="164" fontId="3" fillId="2" borderId="0" xfId="0" applyNumberFormat="1" applyFont="1" applyFill="1"/>
    <xf numFmtId="0" fontId="3" fillId="2" borderId="0" xfId="0" applyFont="1" applyFill="1"/>
    <xf numFmtId="164" fontId="4" fillId="0" borderId="1" xfId="1" applyNumberFormat="1" applyFont="1" applyBorder="1" applyAlignment="1">
      <alignment horizontal="left"/>
    </xf>
    <xf numFmtId="164" fontId="4" fillId="0" borderId="1" xfId="1" applyNumberFormat="1" applyFont="1" applyBorder="1" applyAlignment="1">
      <alignment horizontal="center" wrapText="1"/>
    </xf>
    <xf numFmtId="0" fontId="6" fillId="0" borderId="0" xfId="0" applyFont="1" applyAlignment="1">
      <alignment horizontal="center" wrapText="1"/>
    </xf>
    <xf numFmtId="0" fontId="4" fillId="0" borderId="0" xfId="0" applyFont="1" applyAlignment="1">
      <alignment horizontal="left"/>
    </xf>
    <xf numFmtId="165" fontId="4" fillId="0" borderId="0" xfId="0" applyNumberFormat="1" applyFont="1" applyAlignment="1">
      <alignment horizontal="center" wrapText="1"/>
    </xf>
    <xf numFmtId="1" fontId="4" fillId="0" borderId="0" xfId="0" applyNumberFormat="1" applyFont="1" applyAlignment="1">
      <alignment horizontal="center" wrapText="1"/>
    </xf>
    <xf numFmtId="164" fontId="4" fillId="0" borderId="0" xfId="0" applyNumberFormat="1" applyFont="1" applyAlignment="1">
      <alignment horizontal="center" wrapText="1"/>
    </xf>
    <xf numFmtId="166" fontId="4" fillId="0" borderId="0" xfId="0" applyNumberFormat="1" applyFont="1" applyAlignment="1">
      <alignment horizontal="center" wrapText="1"/>
    </xf>
    <xf numFmtId="0" fontId="0" fillId="0" borderId="0" xfId="0" applyAlignment="1">
      <alignment wrapText="1"/>
    </xf>
    <xf numFmtId="0" fontId="3" fillId="0" borderId="0" xfId="0" applyFont="1" applyAlignment="1">
      <alignment horizontal="left"/>
    </xf>
    <xf numFmtId="0" fontId="13" fillId="0" borderId="0" xfId="0" applyFont="1" applyAlignment="1">
      <alignment horizontal="center"/>
    </xf>
    <xf numFmtId="0" fontId="3" fillId="0" borderId="0" xfId="0" applyFont="1" applyAlignment="1">
      <alignment horizontal="center"/>
    </xf>
    <xf numFmtId="164" fontId="4" fillId="0" borderId="0" xfId="1" applyNumberFormat="1" applyFont="1" applyAlignment="1">
      <alignment horizontal="center"/>
    </xf>
    <xf numFmtId="0" fontId="3" fillId="0" borderId="1" xfId="0" applyFont="1" applyBorder="1" applyAlignment="1">
      <alignment horizontal="left"/>
    </xf>
    <xf numFmtId="0" fontId="3" fillId="0" borderId="1" xfId="0" applyFont="1" applyBorder="1" applyAlignment="1">
      <alignment horizontal="center"/>
    </xf>
    <xf numFmtId="164" fontId="4" fillId="0" borderId="1" xfId="1" applyNumberFormat="1" applyFont="1" applyBorder="1" applyAlignment="1">
      <alignment horizontal="left" wrapText="1"/>
    </xf>
    <xf numFmtId="9" fontId="3" fillId="0" borderId="0" xfId="5" applyFont="1" applyAlignment="1">
      <alignment horizontal="center"/>
    </xf>
    <xf numFmtId="164" fontId="3" fillId="0" borderId="0" xfId="0" applyNumberFormat="1" applyFont="1" applyAlignment="1">
      <alignment horizontal="center"/>
    </xf>
    <xf numFmtId="1" fontId="3" fillId="0" borderId="0" xfId="0" applyNumberFormat="1" applyFont="1" applyAlignment="1">
      <alignment horizontal="center"/>
    </xf>
    <xf numFmtId="164" fontId="3" fillId="0" borderId="1" xfId="0" applyNumberFormat="1" applyFont="1" applyBorder="1" applyAlignment="1">
      <alignment horizontal="center"/>
    </xf>
    <xf numFmtId="1" fontId="3" fillId="0" borderId="1" xfId="0" applyNumberFormat="1" applyFont="1" applyBorder="1" applyAlignment="1">
      <alignment horizontal="center"/>
    </xf>
  </cellXfs>
  <cellStyles count="6">
    <cellStyle name="Bold" xfId="2" xr:uid="{8D3B47A4-8B4C-449F-8188-2C99AD684954}"/>
    <cellStyle name="Normal" xfId="0" builtinId="0"/>
    <cellStyle name="Normal 2" xfId="1" xr:uid="{52793EFD-EF35-479C-B2B7-1EEAC939650E}"/>
    <cellStyle name="Normal 2 2" xfId="4" xr:uid="{15D19FE9-18EF-46B6-96DC-4102C728F15C}"/>
    <cellStyle name="Normal 3" xfId="3" xr:uid="{D71B8F28-B4D4-4308-89E8-6425E1FFB429}"/>
    <cellStyle name="Percent" xfId="5" builtinId="5"/>
  </cellStyles>
  <dxfs count="26">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val="0"/>
        <i val="0"/>
        <strike val="0"/>
        <condense val="0"/>
        <extend val="0"/>
        <outline val="0"/>
        <shadow val="0"/>
        <u val="none"/>
        <vertAlign val="baseline"/>
        <sz val="18"/>
        <color theme="1"/>
        <name val="Times New Roman"/>
        <family val="1"/>
        <scheme val="none"/>
      </font>
      <alignment horizontal="general"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6"/>
        <color auto="1"/>
        <name val="Times New Roman"/>
        <family val="1"/>
        <scheme val="none"/>
      </font>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6"/>
        <color auto="1"/>
        <name val="Times New Roman"/>
        <family val="1"/>
        <scheme val="none"/>
      </font>
      <numFmt numFmtId="13" formatCode="0%"/>
      <alignment horizontal="center"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numFmt numFmtId="1" formatCode="0"/>
      <fill>
        <patternFill patternType="none">
          <bgColor auto="1"/>
        </patternFill>
      </fill>
      <alignment horizontal="center"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numFmt numFmtId="13" formatCode="0%"/>
      <alignment horizontal="center"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numFmt numFmtId="164" formatCode="0.0"/>
      <fill>
        <patternFill patternType="none">
          <bgColor auto="1"/>
        </patternFill>
      </fill>
      <alignment horizontal="center"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6"/>
        <color theme="1"/>
        <name val="Times New Roman"/>
        <family val="1"/>
        <scheme val="none"/>
      </font>
      <fill>
        <patternFill patternType="none">
          <bgColor auto="1"/>
        </patternFill>
      </fill>
    </dxf>
    <dxf>
      <font>
        <b val="0"/>
        <i val="0"/>
        <strike val="0"/>
        <condense val="0"/>
        <extend val="0"/>
        <outline val="0"/>
        <shadow val="0"/>
        <u val="none"/>
        <vertAlign val="baseline"/>
        <sz val="16"/>
        <color auto="1"/>
        <name val="Times New Roman"/>
        <family val="1"/>
        <scheme val="none"/>
      </font>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6"/>
        <color auto="1"/>
        <name val="Times New Roman"/>
        <family val="1"/>
        <scheme val="none"/>
      </font>
      <numFmt numFmtId="164" formatCode="0.0"/>
      <fill>
        <patternFill patternType="none">
          <bgColor auto="1"/>
        </patternFill>
      </fill>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auto="1"/>
        <name val="Times New Roman"/>
        <family val="1"/>
        <scheme val="none"/>
      </font>
      <numFmt numFmtId="164" formatCode="0.0"/>
      <fill>
        <patternFill patternType="none">
          <bgColor auto="1"/>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8C30B5-0A63-4117-9F21-E3A0CEB8D191}" name="SummaryOfThreeYear2021To2023IrrigatedWinterWheatVarietyPerformanceResults" displayName="SummaryOfThreeYear2021To2023IrrigatedWinterWheatVarietyPerformanceResults" ref="A2:I16" totalsRowShown="0" headerRowDxfId="25" dataDxfId="23" headerRowBorderDxfId="24" headerRowCellStyle="Normal 2">
  <autoFilter ref="A2:I16" xr:uid="{6C8C30B5-0A63-4117-9F21-E3A0CEB8D191}"/>
  <tableColumns count="9">
    <tableColumn id="1" xr3:uid="{0173C666-E2CD-4566-8A38-299A7154A48D}" name="Variety Name, see footnote B" dataDxfId="22"/>
    <tableColumn id="2" xr3:uid="{79B70215-6CDE-418A-B601-9D8CE7394AE4}" name="Brand or Source" dataDxfId="21"/>
    <tableColumn id="3" xr3:uid="{AE299C0A-E2F9-49D2-B7F8-454DCB79B0D5}" name="Market Class, see footnote C" dataDxfId="20"/>
    <tableColumn id="4" xr3:uid="{CE70C452-EA29-4CD4-931A-364C698309CC}" name="Grain Yield, bushels per acre, see footnote A" dataDxfId="19"/>
    <tableColumn id="9" xr3:uid="{D83E64E6-7285-48EC-A906-20DA08CDC1A4}" name="Grain Yield, percent of trial average, see footnote A" dataDxfId="18">
      <calculatedColumnFormula>D3/60.1</calculatedColumnFormula>
    </tableColumn>
    <tableColumn id="5" xr3:uid="{EBEA05C1-CB20-45D7-8871-EA19B785C460}" name="Test Weight, pounds per bushel, see footnote A" dataDxfId="17"/>
    <tableColumn id="10" xr3:uid="{3CD7F97D-D4AC-4FC3-BFAD-AFAC88864907}" name="Test Weight, percent of trial average, see footnote A" dataDxfId="16">
      <calculatedColumnFormula>F3/57</calculatedColumnFormula>
    </tableColumn>
    <tableColumn id="6" xr3:uid="{5A799C2B-F075-4CBB-BFB1-027D2779CF9A}" name="Plant Height, inches, see footnote A" dataDxfId="15"/>
    <tableColumn id="7" xr3:uid="{35F2DCED-2F4C-4426-ACB1-7C8269F72291}" name="Protein, percent, see footnote A" dataDxfId="14"/>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8BBAF9-B3FB-4C06-8D36-12E04AC8FB0E}" name="TableOfFootnotes" displayName="TableOfFootnotes" ref="A1:B5" totalsRowShown="0">
  <autoFilter ref="A1:B5" xr:uid="{7A8BBAF9-B3FB-4C06-8D36-12E04AC8FB0E}"/>
  <tableColumns count="2">
    <tableColumn id="1" xr3:uid="{2D68CDFA-251F-4D2B-86B1-FA4DD5C90EA8}" name="Footnotes"/>
    <tableColumn id="2" xr3:uid="{4E9CAB85-D396-46C4-AA7F-9D5CB93AE339}" name="Explanation of footnotes" dataDxfId="1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F98F-367F-4533-9884-C861A3D94EA5}">
  <dimension ref="A1:K22"/>
  <sheetViews>
    <sheetView tabSelected="1" zoomScale="55" zoomScaleNormal="55" workbookViewId="0"/>
  </sheetViews>
  <sheetFormatPr defaultColWidth="0" defaultRowHeight="30" customHeight="1" x14ac:dyDescent="0.4"/>
  <cols>
    <col min="1" max="1" width="19.19921875" style="2" customWidth="1"/>
    <col min="2" max="2" width="31.265625" style="2" customWidth="1"/>
    <col min="3" max="3" width="12.1328125" style="2" customWidth="1"/>
    <col min="4" max="5" width="13.59765625" style="2" customWidth="1"/>
    <col min="6" max="7" width="13.06640625" style="2" customWidth="1"/>
    <col min="8" max="8" width="13.3984375" style="2" customWidth="1"/>
    <col min="9" max="9" width="11.59765625" style="2" customWidth="1"/>
    <col min="10" max="10" width="5.06640625" style="2" hidden="1" customWidth="1"/>
    <col min="11" max="16384" width="0" style="2" hidden="1"/>
  </cols>
  <sheetData>
    <row r="1" spans="1:11" ht="69.900000000000006" customHeight="1" x14ac:dyDescent="0.45">
      <c r="A1" s="6" t="s">
        <v>35</v>
      </c>
      <c r="C1" s="5"/>
    </row>
    <row r="2" spans="1:11" ht="110.1" customHeight="1" x14ac:dyDescent="0.4">
      <c r="A2" s="24" t="s">
        <v>27</v>
      </c>
      <c r="B2" s="9" t="s">
        <v>0</v>
      </c>
      <c r="C2" s="10" t="s">
        <v>28</v>
      </c>
      <c r="D2" s="11" t="s">
        <v>1</v>
      </c>
      <c r="E2" s="11" t="s">
        <v>36</v>
      </c>
      <c r="F2" s="10" t="s">
        <v>37</v>
      </c>
      <c r="G2" s="10" t="s">
        <v>38</v>
      </c>
      <c r="H2" s="10" t="s">
        <v>39</v>
      </c>
      <c r="I2" s="11" t="s">
        <v>40</v>
      </c>
    </row>
    <row r="3" spans="1:11" ht="30" customHeight="1" x14ac:dyDescent="0.4">
      <c r="A3" s="18" t="s">
        <v>13</v>
      </c>
      <c r="B3" s="2" t="s">
        <v>2</v>
      </c>
      <c r="C3" s="19" t="s">
        <v>4</v>
      </c>
      <c r="D3" s="26">
        <v>95.688533333333325</v>
      </c>
      <c r="E3" s="25">
        <v>1.0700659010416023</v>
      </c>
      <c r="F3" s="27">
        <v>59.080711111111114</v>
      </c>
      <c r="G3" s="25">
        <v>0.99664429027018664</v>
      </c>
      <c r="H3" s="27">
        <v>29.857142857142858</v>
      </c>
      <c r="I3" s="26">
        <v>13.248571428571427</v>
      </c>
      <c r="J3" s="3"/>
    </row>
    <row r="4" spans="1:11" s="8" customFormat="1" ht="30" customHeight="1" x14ac:dyDescent="0.4">
      <c r="A4" s="18" t="s">
        <v>9</v>
      </c>
      <c r="B4" s="18" t="s">
        <v>2</v>
      </c>
      <c r="C4" s="20" t="s">
        <v>3</v>
      </c>
      <c r="D4" s="26">
        <v>94.831722222222226</v>
      </c>
      <c r="E4" s="25">
        <v>1.0604843522217484</v>
      </c>
      <c r="F4" s="27">
        <v>59.369144444444451</v>
      </c>
      <c r="G4" s="25">
        <v>1.0015099296537351</v>
      </c>
      <c r="H4" s="27">
        <v>30.142857142857146</v>
      </c>
      <c r="I4" s="26">
        <v>13.242857142857144</v>
      </c>
      <c r="J4" s="7"/>
    </row>
    <row r="5" spans="1:11" ht="30" customHeight="1" x14ac:dyDescent="0.4">
      <c r="A5" s="18" t="s">
        <v>5</v>
      </c>
      <c r="B5" s="2" t="s">
        <v>6</v>
      </c>
      <c r="C5" s="19" t="s">
        <v>4</v>
      </c>
      <c r="D5" s="26">
        <v>93.831655555555542</v>
      </c>
      <c r="E5" s="25">
        <v>1.049300804919999</v>
      </c>
      <c r="F5" s="27">
        <v>59.124211111111109</v>
      </c>
      <c r="G5" s="25">
        <v>0.99737810043955333</v>
      </c>
      <c r="H5" s="27">
        <v>29.61904761904762</v>
      </c>
      <c r="I5" s="26">
        <v>12.362857142857143</v>
      </c>
      <c r="J5" s="3"/>
    </row>
    <row r="6" spans="1:11" ht="30" customHeight="1" x14ac:dyDescent="0.4">
      <c r="A6" s="18" t="s">
        <v>10</v>
      </c>
      <c r="B6" s="2" t="s">
        <v>11</v>
      </c>
      <c r="C6" s="21" t="s">
        <v>3</v>
      </c>
      <c r="D6" s="26">
        <v>91.096144444444434</v>
      </c>
      <c r="E6" s="25">
        <v>1.0187101263929959</v>
      </c>
      <c r="F6" s="27">
        <v>59.761399999999995</v>
      </c>
      <c r="G6" s="25">
        <v>1.0081269667952815</v>
      </c>
      <c r="H6" s="27">
        <v>28.190476190476193</v>
      </c>
      <c r="I6" s="26">
        <v>13.351428571428572</v>
      </c>
      <c r="J6" s="3"/>
    </row>
    <row r="7" spans="1:11" ht="30" customHeight="1" x14ac:dyDescent="0.4">
      <c r="A7" s="18" t="s">
        <v>14</v>
      </c>
      <c r="B7" s="2" t="s">
        <v>6</v>
      </c>
      <c r="C7" s="20" t="s">
        <v>3</v>
      </c>
      <c r="D7" s="26">
        <v>90.416011111111118</v>
      </c>
      <c r="E7" s="25">
        <v>1.0111043301412499</v>
      </c>
      <c r="F7" s="27">
        <v>59.369744444444436</v>
      </c>
      <c r="G7" s="25">
        <v>1.0015200511733122</v>
      </c>
      <c r="H7" s="27">
        <v>30</v>
      </c>
      <c r="I7" s="26">
        <v>12.930000000000001</v>
      </c>
      <c r="J7" s="3"/>
    </row>
    <row r="8" spans="1:11" ht="30" customHeight="1" x14ac:dyDescent="0.4">
      <c r="A8" s="18" t="s">
        <v>8</v>
      </c>
      <c r="B8" s="18" t="s">
        <v>6</v>
      </c>
      <c r="C8" s="21" t="s">
        <v>3</v>
      </c>
      <c r="D8" s="26">
        <v>90.063188888888888</v>
      </c>
      <c r="E8" s="25">
        <v>1.0071587891659843</v>
      </c>
      <c r="F8" s="27">
        <v>59.934566666666669</v>
      </c>
      <c r="G8" s="25">
        <v>1.0110481498066688</v>
      </c>
      <c r="H8" s="27">
        <v>31.904761904761905</v>
      </c>
      <c r="I8" s="26">
        <v>13.065714285714284</v>
      </c>
      <c r="J8" s="3"/>
    </row>
    <row r="9" spans="1:11" ht="30" customHeight="1" x14ac:dyDescent="0.4">
      <c r="A9" s="18" t="s">
        <v>16</v>
      </c>
      <c r="B9" s="18" t="s">
        <v>6</v>
      </c>
      <c r="C9" s="19" t="s">
        <v>4</v>
      </c>
      <c r="D9" s="26">
        <v>87.073177777777772</v>
      </c>
      <c r="E9" s="25">
        <v>0.97372208758555612</v>
      </c>
      <c r="F9" s="27">
        <v>59.681333333333342</v>
      </c>
      <c r="G9" s="25">
        <v>1.0067763062383324</v>
      </c>
      <c r="H9" s="27">
        <v>29.38095238095238</v>
      </c>
      <c r="I9" s="26">
        <v>13.5</v>
      </c>
      <c r="J9" s="3"/>
    </row>
    <row r="10" spans="1:11" ht="30" customHeight="1" x14ac:dyDescent="0.4">
      <c r="A10" s="18" t="s">
        <v>7</v>
      </c>
      <c r="B10" s="18" t="s">
        <v>6</v>
      </c>
      <c r="C10" s="19" t="s">
        <v>4</v>
      </c>
      <c r="D10" s="26">
        <v>86.974555555555554</v>
      </c>
      <c r="E10" s="25">
        <v>0.97261921482318114</v>
      </c>
      <c r="F10" s="27">
        <v>58.603144444444446</v>
      </c>
      <c r="G10" s="25">
        <v>0.98858812299316168</v>
      </c>
      <c r="H10" s="27">
        <v>30.666666666666664</v>
      </c>
      <c r="I10" s="26">
        <v>13.021428571428572</v>
      </c>
      <c r="J10" s="3"/>
    </row>
    <row r="11" spans="1:11" ht="30" customHeight="1" x14ac:dyDescent="0.4">
      <c r="A11" s="18" t="s">
        <v>12</v>
      </c>
      <c r="B11" s="18" t="s">
        <v>6</v>
      </c>
      <c r="C11" s="20" t="s">
        <v>3</v>
      </c>
      <c r="D11" s="26">
        <v>85.666188888888897</v>
      </c>
      <c r="E11" s="25">
        <v>0.95798800973215537</v>
      </c>
      <c r="F11" s="27">
        <v>59.675133333333328</v>
      </c>
      <c r="G11" s="25">
        <v>1.0066717172026982</v>
      </c>
      <c r="H11" s="27">
        <v>30.904761904761905</v>
      </c>
      <c r="I11" s="26">
        <v>14.27</v>
      </c>
      <c r="J11" s="3"/>
    </row>
    <row r="12" spans="1:11" ht="30" customHeight="1" x14ac:dyDescent="0.4">
      <c r="A12" s="18" t="s">
        <v>15</v>
      </c>
      <c r="B12" s="2" t="s">
        <v>6</v>
      </c>
      <c r="C12" s="20" t="s">
        <v>3</v>
      </c>
      <c r="D12" s="26">
        <v>85.070211111111107</v>
      </c>
      <c r="E12" s="25">
        <v>0.95132330837700985</v>
      </c>
      <c r="F12" s="27">
        <v>59.622244444444441</v>
      </c>
      <c r="G12" s="25">
        <v>1.0057795239954987</v>
      </c>
      <c r="H12" s="27">
        <v>31.761904761904763</v>
      </c>
      <c r="I12" s="26">
        <v>13.644285714285713</v>
      </c>
      <c r="J12" s="3"/>
    </row>
    <row r="13" spans="1:11" ht="30" customHeight="1" x14ac:dyDescent="0.4">
      <c r="A13" s="22" t="s">
        <v>17</v>
      </c>
      <c r="B13" s="22" t="s">
        <v>6</v>
      </c>
      <c r="C13" s="23" t="s">
        <v>3</v>
      </c>
      <c r="D13" s="28">
        <v>82.941922222222217</v>
      </c>
      <c r="E13" s="25">
        <v>0.92752307559851888</v>
      </c>
      <c r="F13" s="29">
        <v>57.854366666666664</v>
      </c>
      <c r="G13" s="25">
        <v>0.97595684143157135</v>
      </c>
      <c r="H13" s="29">
        <v>32.38095238095238</v>
      </c>
      <c r="I13" s="28">
        <v>12.504285714285713</v>
      </c>
      <c r="J13" s="3"/>
    </row>
    <row r="14" spans="1:11" ht="90" customHeight="1" x14ac:dyDescent="0.4">
      <c r="A14" s="12" t="s">
        <v>18</v>
      </c>
      <c r="B14" s="12" t="s">
        <v>19</v>
      </c>
      <c r="C14" s="12" t="s">
        <v>19</v>
      </c>
      <c r="D14" s="13" t="str">
        <f>"average yield is "&amp;ROUND(AVERAGE(D3:D13),1)</f>
        <v>average yield is 89.4</v>
      </c>
      <c r="E14" s="13" t="s">
        <v>29</v>
      </c>
      <c r="F14" s="14" t="str">
        <f>"average test weight is "&amp;MROUND(AVERAGE(F3:F13),1)</f>
        <v>average test weight is 59</v>
      </c>
      <c r="G14" s="14" t="s">
        <v>30</v>
      </c>
      <c r="H14" s="15" t="s">
        <v>33</v>
      </c>
      <c r="I14" s="16" t="str">
        <f>"average protein is "&amp;MROUND(AVERAGE(I3:I13),0.1)</f>
        <v>average protein is 13.2</v>
      </c>
      <c r="J14" s="3"/>
    </row>
    <row r="15" spans="1:11" ht="160.05000000000001" customHeight="1" x14ac:dyDescent="0.4">
      <c r="A15" s="17" t="s">
        <v>21</v>
      </c>
      <c r="B15" s="2" t="s">
        <v>20</v>
      </c>
      <c r="C15" s="12" t="s">
        <v>20</v>
      </c>
      <c r="D15" s="15" t="s">
        <v>20</v>
      </c>
      <c r="E15" s="15" t="s">
        <v>20</v>
      </c>
      <c r="F15" s="15" t="s">
        <v>20</v>
      </c>
      <c r="G15" s="15" t="s">
        <v>20</v>
      </c>
      <c r="H15" s="12" t="s">
        <v>20</v>
      </c>
      <c r="I15" s="12" t="s">
        <v>20</v>
      </c>
      <c r="K15" s="3"/>
    </row>
    <row r="16" spans="1:11" ht="30" customHeight="1" x14ac:dyDescent="0.4">
      <c r="A16" s="12" t="s">
        <v>22</v>
      </c>
      <c r="C16" s="12"/>
      <c r="D16" s="15"/>
      <c r="E16" s="15"/>
      <c r="F16" s="14"/>
      <c r="G16" s="14"/>
      <c r="H16" s="12"/>
      <c r="I16" s="12"/>
      <c r="K16" s="3"/>
    </row>
    <row r="17" spans="11:11" ht="30" customHeight="1" x14ac:dyDescent="0.4">
      <c r="K17" s="3"/>
    </row>
    <row r="18" spans="11:11" ht="30" customHeight="1" x14ac:dyDescent="0.4">
      <c r="K18" s="3"/>
    </row>
    <row r="19" spans="11:11" ht="30" customHeight="1" x14ac:dyDescent="0.4">
      <c r="K19" s="3"/>
    </row>
    <row r="20" spans="11:11" ht="30" customHeight="1" x14ac:dyDescent="0.4">
      <c r="K20" s="3"/>
    </row>
    <row r="21" spans="11:11" ht="30" customHeight="1" x14ac:dyDescent="0.4">
      <c r="K21" s="3"/>
    </row>
    <row r="22" spans="11:11" ht="30" customHeight="1" x14ac:dyDescent="0.4">
      <c r="K22" s="3"/>
    </row>
  </sheetData>
  <phoneticPr fontId="10" type="noConversion"/>
  <conditionalFormatting sqref="E3:E13 G3:G13">
    <cfRule type="expression" dxfId="12" priority="8">
      <formula>MOD(ROW(),2)=0</formula>
    </cfRule>
  </conditionalFormatting>
  <conditionalFormatting sqref="A3:C13">
    <cfRule type="expression" dxfId="5" priority="4">
      <formula>MOD(ROW(),2)=0</formula>
    </cfRule>
  </conditionalFormatting>
  <conditionalFormatting sqref="D3:D13">
    <cfRule type="expression" dxfId="3" priority="3">
      <formula>MOD(ROW(),2)=0</formula>
    </cfRule>
  </conditionalFormatting>
  <conditionalFormatting sqref="F3:F13">
    <cfRule type="expression" dxfId="1" priority="2">
      <formula>MOD(ROW(),2)=0</formula>
    </cfRule>
  </conditionalFormatting>
  <conditionalFormatting sqref="H3:I13">
    <cfRule type="expression" dxfId="0" priority="1">
      <formula>MOD(ROW(),2)=0</formula>
    </cfRule>
  </conditionalFormatting>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46497-943E-48F4-8BC6-49E34C7ECD07}">
  <dimension ref="A1:I5"/>
  <sheetViews>
    <sheetView workbookViewId="0"/>
  </sheetViews>
  <sheetFormatPr defaultRowHeight="22.8" x14ac:dyDescent="0.4"/>
  <cols>
    <col min="1" max="1" width="11.3984375" customWidth="1"/>
    <col min="2" max="2" width="72.59765625" customWidth="1"/>
  </cols>
  <sheetData>
    <row r="1" spans="1:9" x14ac:dyDescent="0.4">
      <c r="A1" t="s">
        <v>23</v>
      </c>
      <c r="B1" s="1" t="s">
        <v>24</v>
      </c>
      <c r="C1" s="1"/>
      <c r="D1" s="1"/>
      <c r="E1" s="1"/>
      <c r="F1" s="1"/>
      <c r="G1" s="1"/>
      <c r="H1" s="1"/>
      <c r="I1" s="1"/>
    </row>
    <row r="2" spans="1:9" ht="68.400000000000006" x14ac:dyDescent="0.4">
      <c r="A2" t="s">
        <v>25</v>
      </c>
      <c r="B2" s="4" t="s">
        <v>41</v>
      </c>
      <c r="C2" s="1"/>
      <c r="D2" s="1"/>
      <c r="E2" s="1"/>
      <c r="F2" s="1"/>
      <c r="G2" s="1"/>
      <c r="H2" s="1"/>
      <c r="I2" s="1"/>
    </row>
    <row r="3" spans="1:9" x14ac:dyDescent="0.4">
      <c r="A3" t="s">
        <v>26</v>
      </c>
      <c r="B3" s="4" t="s">
        <v>34</v>
      </c>
      <c r="C3" s="1"/>
      <c r="D3" s="1"/>
      <c r="E3" s="1"/>
      <c r="F3" s="1"/>
      <c r="G3" s="1"/>
      <c r="H3" s="1"/>
      <c r="I3" s="1"/>
    </row>
    <row r="4" spans="1:9" x14ac:dyDescent="0.4">
      <c r="A4" t="s">
        <v>31</v>
      </c>
      <c r="B4" s="4" t="s">
        <v>32</v>
      </c>
      <c r="C4" s="1"/>
      <c r="D4" s="1"/>
      <c r="E4" s="1"/>
      <c r="F4" s="1"/>
      <c r="G4" s="1"/>
      <c r="H4" s="1"/>
      <c r="I4" s="1"/>
    </row>
    <row r="5" spans="1:9" x14ac:dyDescent="0.4">
      <c r="A5" t="s">
        <v>22</v>
      </c>
      <c r="B5" s="4"/>
      <c r="C5" s="1"/>
      <c r="D5" s="1"/>
      <c r="E5" s="1"/>
      <c r="F5" s="1"/>
      <c r="G5" s="1"/>
      <c r="H5" s="1"/>
      <c r="I5" s="1"/>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Harvest Data</vt:lpstr>
      <vt:lpstr>Footnotes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judyh</dc:creator>
  <cp:keywords/>
  <dc:description/>
  <cp:lastModifiedBy>judyh</cp:lastModifiedBy>
  <cp:revision/>
  <dcterms:created xsi:type="dcterms:W3CDTF">2023-07-05T00:05:25Z</dcterms:created>
  <dcterms:modified xsi:type="dcterms:W3CDTF">2023-09-12T22:13:22Z</dcterms:modified>
  <cp:category/>
  <cp:contentStatus/>
</cp:coreProperties>
</file>